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540" yWindow="618" windowWidth="19762" windowHeight="6720" activeTab="0" tabRatio="600"/>
  </bookViews>
  <sheets>
    <sheet name="Sheet2 (2)" sheetId="1" r:id="rId1"/>
  </sheets>
  <calcPr calcId="144525" fullPrecision="0"/>
</workbook>
</file>

<file path=xl/sharedStrings.xml><?xml version="1.0" encoding="utf-8"?>
<sst xmlns="http://schemas.openxmlformats.org/spreadsheetml/2006/main" count="118" uniqueCount="66">
  <si>
    <t>邮储银行2023年第四季度贷款贴息公示名册</t>
  </si>
  <si>
    <t>银行名称（盖章）：中国邮政储蓄银行曲阳县支行</t>
  </si>
  <si>
    <t xml:space="preserve">             2023年9月21日-2023年12月20日       </t>
  </si>
  <si>
    <t>序号</t>
  </si>
  <si>
    <t>借款人姓名</t>
  </si>
  <si>
    <t>性别</t>
  </si>
  <si>
    <t>户籍</t>
  </si>
  <si>
    <t>人员类别</t>
  </si>
  <si>
    <t>项目名称</t>
  </si>
  <si>
    <t>贷款金额（万元）</t>
  </si>
  <si>
    <t>贷款发放日</t>
  </si>
  <si>
    <t xml:space="preserve">贷款到期日 </t>
  </si>
  <si>
    <t>贷款期限（月）</t>
  </si>
  <si>
    <t>贴息天数</t>
  </si>
  <si>
    <t>实际年利率（%）</t>
  </si>
  <si>
    <t>基准年利率（%）</t>
  </si>
  <si>
    <t>财政贴息额（元）</t>
  </si>
  <si>
    <t>备注</t>
  </si>
  <si>
    <t>中央财政贴息额（元）50%</t>
  </si>
  <si>
    <t>省财政贴息额（元）40%</t>
  </si>
  <si>
    <t>县财政贴息额（元）10%</t>
  </si>
  <si>
    <t>李春浩</t>
  </si>
  <si>
    <t>男</t>
  </si>
  <si>
    <t>曲阳</t>
  </si>
  <si>
    <t>农村自主创业农民</t>
  </si>
  <si>
    <t>曲阳县春浩养殖场</t>
  </si>
  <si>
    <t>2022.3.31</t>
  </si>
  <si>
    <t>2024.3.31</t>
  </si>
  <si>
    <t>3.7</t>
  </si>
  <si>
    <t>张永兰</t>
  </si>
  <si>
    <t>女</t>
  </si>
  <si>
    <t>曲阳等你厨卫店</t>
  </si>
  <si>
    <t>李俊菊</t>
  </si>
  <si>
    <t>化解过剩产能企业职工和失业人员</t>
  </si>
  <si>
    <t>曲阳县天浩电子销售部</t>
  </si>
  <si>
    <t>2022.4.1</t>
  </si>
  <si>
    <t>2024.4.1</t>
  </si>
  <si>
    <t>王成好</t>
  </si>
  <si>
    <t>曲阳魏富康养殖有限公司</t>
  </si>
  <si>
    <t>2022.4.22</t>
  </si>
  <si>
    <t>2024.4.22</t>
  </si>
  <si>
    <t>张红</t>
  </si>
  <si>
    <t>曲阳县苏鹏养殖场</t>
  </si>
  <si>
    <t>2022.5.7</t>
  </si>
  <si>
    <t>2024.5.7</t>
  </si>
  <si>
    <t>王重阳</t>
  </si>
  <si>
    <t>曲阳县齐村大药房</t>
  </si>
  <si>
    <t>2022.6.25</t>
  </si>
  <si>
    <t>2024.6.25</t>
  </si>
  <si>
    <t>陈京坡</t>
  </si>
  <si>
    <t>曲阳县华丰养殖场</t>
  </si>
  <si>
    <t>邢建强</t>
  </si>
  <si>
    <t>曲阳县辉永强雕塑有限公司</t>
  </si>
  <si>
    <t>2022.6.27</t>
  </si>
  <si>
    <t>2024.6.27</t>
  </si>
  <si>
    <t>郑少雄</t>
  </si>
  <si>
    <t>曲阳县万瑞福批发部</t>
  </si>
  <si>
    <t>刘伟冬</t>
  </si>
  <si>
    <t>曲阳县伟冬厨卫门市</t>
  </si>
  <si>
    <t>夏跃雷</t>
  </si>
  <si>
    <t>曲阳县旭熙自然石加工厂</t>
  </si>
  <si>
    <t>马小龙</t>
  </si>
  <si>
    <t>曲阳县暖春家电门市</t>
  </si>
  <si>
    <t>2022.6.30</t>
  </si>
  <si>
    <t>2024.6.30</t>
  </si>
  <si>
    <t xml:space="preserve">   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</si>
</sst>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@"/>
    <numFmt numFmtId="177" formatCode="0.00_ "/>
    <numFmt numFmtId="178" formatCode="0.00_);(0.00)"/>
    <numFmt numFmtId="179" formatCode="_ ¥* #,##0_ ;_ ¥* -#,##0_ ;_ ¥* &quot;-&quot;_ ;_ @_ "/>
    <numFmt numFmtId="180" formatCode="_ &quot;¥&quot;* #,##0.00_ ;_ &quot;¥&quot;* \-#,##0.00_ ;_ &quot;¥&quot;* &quot;-&quot;??_ ;_ @_ "/>
    <numFmt numFmtId="181" formatCode="_ * #,##0_ ;_ * -#,##0_ ;_ * &quot;-&quot;_ ;_ @_ "/>
    <numFmt numFmtId="182" formatCode="_ * #,##0.00_ ;_ * -#,##0.00_ ;_ * &quot;-&quot;??_ ;_ @_ "/>
    <numFmt numFmtId="183" formatCode="0%"/>
    <numFmt numFmtId="184" formatCode="_ &quot;¥&quot;* #,##0_ ;_ &quot;¥&quot;* \-#,##0_ ;_ &quot;¥&quot;* &quot;-&quot;_ ;_ @_ "/>
    <numFmt numFmtId="185" formatCode="_ * #,##0_ ;_ * -#,##0_ ;_ * &quot;-&quot;_ ;_ @_ "/>
  </numFmts>
  <fonts count="63" x14ac:knownFonts="63">
    <font>
      <sz val="12.0"/>
      <name val="宋体"/>
      <charset val="134"/>
    </font>
    <font>
      <sz val="11.0"/>
      <color rgb="FF000000"/>
      <name val="宋体"/>
      <charset val="134"/>
    </font>
    <font>
      <sz val="11.0"/>
      <name val="宋体"/>
      <charset val="134"/>
    </font>
    <font>
      <sz val="18.0"/>
      <name val="宋体"/>
      <charset val="134"/>
      <b/>
    </font>
    <font>
      <sz val="11.0"/>
      <name val="仿宋_GB2312"/>
      <family val="3"/>
      <charset val="134"/>
      <b/>
    </font>
    <font>
      <sz val="11.0"/>
      <name val="仿宋"/>
      <charset val="134"/>
    </font>
    <font>
      <sz val="11.0"/>
      <color rgb="FF333399"/>
      <name val="宋体"/>
      <charset val="134"/>
    </font>
    <font>
      <sz val="11.0"/>
      <color rgb="FF993300"/>
      <name val="宋体"/>
      <charset val="134"/>
    </font>
    <font>
      <sz val="11.0"/>
      <color rgb="FFFFFFFF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333399"/>
      <name val="宋体"/>
      <charset val="134"/>
      <b/>
    </font>
    <font>
      <sz val="11.0"/>
      <color rgb="FFFF0000"/>
      <name val="宋体"/>
      <charset val="134"/>
    </font>
    <font>
      <sz val="18.0"/>
      <color rgb="FF333399"/>
      <name val="宋体"/>
      <charset val="134"/>
      <b/>
    </font>
    <font>
      <sz val="12.0"/>
      <color rgb="FF000000"/>
      <name val="宋体"/>
      <charset val="134"/>
    </font>
    <font>
      <sz val="11.0"/>
      <color rgb="FF808080"/>
      <name val="宋体"/>
      <charset val="134"/>
      <i/>
    </font>
    <font>
      <sz val="15.0"/>
      <color rgb="FF333399"/>
      <name val="宋体"/>
      <charset val="134"/>
      <b/>
    </font>
    <font>
      <sz val="13.0"/>
      <color rgb="FF333399"/>
      <name val="宋体"/>
      <charset val="134"/>
      <b/>
    </font>
    <font>
      <sz val="11.0"/>
      <color rgb="FF333333"/>
      <name val="宋体"/>
      <charset val="134"/>
      <b/>
    </font>
    <font>
      <sz val="11.0"/>
      <color rgb="FFFF9900"/>
      <name val="宋体"/>
      <charset val="134"/>
      <b/>
    </font>
    <font>
      <sz val="11.0"/>
      <color rgb="FFFFFFFF"/>
      <name val="宋体"/>
      <charset val="134"/>
      <b/>
    </font>
    <font>
      <sz val="11.0"/>
      <color rgb="FFFF9900"/>
      <name val="宋体"/>
      <charset val="134"/>
    </font>
    <font>
      <sz val="11.0"/>
      <color rgb="FF000000"/>
      <name val="宋体"/>
      <charset val="134"/>
      <b/>
    </font>
    <font>
      <sz val="11.0"/>
      <color rgb="FF0080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FFFFFF"/>
      <name val="宋体"/>
      <charset val="134"/>
    </font>
    <font>
      <sz val="18.0"/>
      <color rgb="FF000000"/>
      <name val="宋体"/>
      <charset val="134"/>
      <b/>
    </font>
    <font>
      <sz val="11.0"/>
      <color rgb="FF000000"/>
      <name val="仿宋_GB2312"/>
      <family val="3"/>
      <charset val="134"/>
      <b/>
    </font>
    <font>
      <sz val="11.0"/>
      <color rgb="FF000000"/>
      <name val="Calibri"/>
      <family val="1"/>
    </font>
    <font>
      <sz val="12.0"/>
      <name val="宋体"/>
      <charset val="134"/>
      <b/>
    </font>
    <font>
      <sz val="11.0"/>
      <name val="宋体"/>
      <charset val="134"/>
      <b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name val="宋体"/>
      <charset val="134"/>
    </font>
  </fonts>
  <fills count="7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none"/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medium">
        <color rgb="FF33CCCC"/>
      </bottom>
      <diagonal/>
    </border>
    <border>
      <left/>
      <right/>
      <top/>
      <bottom style="medium">
        <color rgb="FF33CCCC"/>
      </bottom>
      <diagonal/>
    </border>
    <border>
      <left/>
      <right/>
      <top/>
      <bottom style="medium">
        <color rgb="FF99CCFF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 style="thin">
        <color rgb="FF33CCCC"/>
      </top>
      <bottom style="double">
        <color rgb="FF33CCCC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medium">
        <color rgb="FF33CCCC"/>
      </bottom>
      <diagonal/>
    </border>
    <border>
      <left/>
      <right/>
      <top/>
      <bottom style="medium">
        <color rgb="FF33CCCC"/>
      </bottom>
      <diagonal/>
    </border>
    <border>
      <left/>
      <right/>
      <top/>
      <bottom style="medium">
        <color rgb="FF99CCFF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 style="thin">
        <color rgb="FF33CCCC"/>
      </top>
      <bottom style="double">
        <color rgb="FF33CCCC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fontId="0" fillId="0" borderId="0" applyAlignment="1">
      <alignment vertical="center"/>
    </xf>
  </cellStyleXfs>
  <cellXfs count="266">
    <xf numFmtId="0" fontId="0" fillId="0" borderId="0" applyAlignment="1">
      <alignment vertical="center"/>
    </xf>
    <xf numFmtId="0" fontId="0" fillId="0" borderId="0" applyAlignment="1">
      <alignment vertical="center"/>
    </xf>
    <xf numFmtId="0" fontId="1" applyFont="1" fillId="0" borderId="0" applyAlignment="1" xfId="0">
      <alignment vertical="center"/>
    </xf>
    <xf numFmtId="0" fontId="2" applyFont="1" fillId="0" borderId="0" applyAlignment="1" xfId="0">
      <alignment vertical="center"/>
    </xf>
    <xf numFmtId="0" fontId="2" applyFont="1" fillId="0" borderId="0" applyAlignment="1" xfId="0"/>
    <xf numFmtId="0" fontId="3" applyFont="1" fillId="0" borderId="0" applyAlignment="1" xfId="0">
      <alignment horizontal="center" vertical="center" wrapText="1"/>
    </xf>
    <xf numFmtId="0" fontId="4" applyFont="1" fillId="0" borderId="1" applyBorder="1" applyAlignment="1" xfId="0">
      <alignment horizontal="center" vertical="center" wrapText="1"/>
    </xf>
    <xf numFmtId="0" fontId="5" applyFont="1" fillId="0" borderId="2" applyBorder="1" applyAlignment="1" xfId="0">
      <alignment horizontal="center" vertical="center" wrapText="1"/>
    </xf>
    <xf numFmtId="176" applyNumberFormat="1" fontId="5" applyFont="1" fillId="0" borderId="3" applyBorder="1" applyAlignment="1" xfId="0">
      <alignment horizontal="center" vertical="center" wrapText="1"/>
    </xf>
    <xf numFmtId="0" fontId="5" applyFont="1" fillId="2" applyFill="1" borderId="4" applyBorder="1" applyAlignment="1" xfId="0">
      <alignment horizontal="center" vertical="center" wrapText="1"/>
    </xf>
    <xf numFmtId="177" applyNumberFormat="1" fontId="3" applyFont="1" fillId="0" borderId="0" applyAlignment="1" xfId="0">
      <alignment horizontal="center" vertical="center" wrapText="1"/>
    </xf>
    <xf numFmtId="0" fontId="4" applyFont="1" fillId="0" borderId="0" applyAlignment="1" xfId="0">
      <alignment horizontal="center" vertical="center" wrapText="1"/>
    </xf>
    <xf numFmtId="177" applyNumberFormat="1" fontId="4" applyFont="1" fillId="0" borderId="0" applyAlignment="1" xfId="0">
      <alignment horizontal="center" vertical="center" wrapText="1"/>
    </xf>
    <xf numFmtId="0" fontId="5" applyFont="1" fillId="0" borderId="5" applyBorder="1" applyAlignment="1" xfId="0">
      <alignment horizontal="center" vertical="center" wrapText="1"/>
    </xf>
    <xf numFmtId="177" applyNumberFormat="1" fontId="5" applyFont="1" fillId="0" borderId="6" applyBorder="1" applyAlignment="1" xfId="0">
      <alignment horizontal="center" vertical="center" wrapText="1"/>
    </xf>
    <xf numFmtId="0" fontId="0" applyFill="1" fillId="0" borderId="7" applyBorder="1" applyAlignment="1" xfId="0">
      <alignment vertical="center"/>
    </xf>
    <xf numFmtId="178" applyNumberFormat="1" fontId="5" applyFont="1" applyFill="1" fillId="0" borderId="8" applyBorder="1" applyAlignment="1" xfId="0">
      <alignment horizontal="center"/>
    </xf>
    <xf numFmtId="179" applyNumberFormat="1" fontId="1" applyFont="1" fillId="0" borderId="0" applyAlignment="1" xfId="0">
      <alignment vertical="center"/>
    </xf>
    <xf numFmtId="0" fontId="1" applyFont="1" fillId="4" applyFill="1" borderId="0" applyAlignment="1" xfId="0">
      <alignment vertical="center"/>
    </xf>
    <xf numFmtId="0" fontId="6" applyFont="1" fillId="5" applyFill="1" borderId="9" applyBorder="1" applyAlignment="1" xfId="0">
      <alignment vertical="center"/>
    </xf>
    <xf numFmtId="180" applyNumberFormat="1" fontId="1" applyFont="1" fillId="0" borderId="0" applyAlignment="1" xfId="0">
      <alignment vertical="center"/>
    </xf>
    <xf numFmtId="181" applyNumberFormat="1" fontId="1" applyFont="1" fillId="0" borderId="0" applyAlignment="1" xfId="0">
      <alignment vertical="center"/>
    </xf>
    <xf numFmtId="0" fontId="7" applyFont="1" fillId="6" applyFill="1" borderId="0" applyAlignment="1" xfId="0">
      <alignment vertical="center"/>
    </xf>
    <xf numFmtId="182" applyNumberFormat="1" fontId="1" applyFont="1" fillId="0" borderId="0" applyAlignment="1" xfId="0">
      <alignment vertical="center"/>
    </xf>
    <xf numFmtId="0" fontId="8" applyFont="1" fillId="4" applyFill="1" borderId="0" applyAlignment="1" xfId="0">
      <alignment vertical="center"/>
    </xf>
    <xf numFmtId="0" fontId="9" applyFont="1" fillId="0" borderId="0" applyAlignment="1" xfId="0">
      <alignment vertical="center"/>
    </xf>
    <xf numFmtId="183" applyNumberFormat="1" fontId="1" applyFont="1" fillId="0" borderId="0" applyAlignment="1" xfId="0">
      <alignment vertical="center"/>
    </xf>
    <xf numFmtId="0" fontId="10" applyFont="1" fillId="0" borderId="0" applyAlignment="1" xfId="0">
      <alignment vertical="center"/>
    </xf>
    <xf numFmtId="0" fontId="1" applyFont="1" fillId="7" applyFill="1" borderId="10" applyBorder="1" applyAlignment="1" xfId="0">
      <alignment vertical="center"/>
    </xf>
    <xf numFmtId="0" fontId="8" applyFont="1" fillId="6" applyFill="1" borderId="0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0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0" borderId="0" applyAlignment="1" xfId="0">
      <alignment vertical="center"/>
    </xf>
    <xf numFmtId="0" fontId="16" applyFont="1" fillId="0" borderId="11" applyBorder="1" applyAlignment="1" xfId="0">
      <alignment vertical="center"/>
    </xf>
    <xf numFmtId="0" fontId="17" applyFont="1" fillId="0" borderId="12" applyBorder="1" applyAlignment="1" xfId="0">
      <alignment vertical="center"/>
    </xf>
    <xf numFmtId="0" fontId="8" applyFont="1" fillId="8" applyFill="1" borderId="0" applyAlignment="1" xfId="0">
      <alignment vertical="center"/>
    </xf>
    <xf numFmtId="0" fontId="11" applyFont="1" fillId="0" borderId="13" applyBorder="1" applyAlignment="1" xfId="0">
      <alignment vertical="center"/>
    </xf>
    <xf numFmtId="0" fontId="8" applyFont="1" fillId="9" applyFill="1" borderId="0" applyAlignment="1" xfId="0">
      <alignment vertical="center"/>
    </xf>
    <xf numFmtId="0" fontId="18" applyFont="1" fillId="2" applyFill="1" borderId="14" applyBorder="1" applyAlignment="1" xfId="0">
      <alignment vertical="center"/>
    </xf>
    <xf numFmtId="0" fontId="19" applyFont="1" fillId="2" applyFill="1" borderId="15" applyBorder="1" applyAlignment="1" xfId="0">
      <alignment vertical="center"/>
    </xf>
    <xf numFmtId="0" fontId="20" applyFont="1" fillId="10" applyFill="1" borderId="16" applyBorder="1" applyAlignment="1" xfId="0">
      <alignment vertical="center"/>
    </xf>
    <xf numFmtId="0" fontId="1" applyFont="1" fillId="5" applyFill="1" borderId="0" applyAlignment="1" xfId="0">
      <alignment vertical="center"/>
    </xf>
    <xf numFmtId="0" fontId="8" applyFont="1" fillId="11" applyFill="1" borderId="0" applyAlignment="1" xfId="0">
      <alignment vertical="center"/>
    </xf>
    <xf numFmtId="0" fontId="21" applyFont="1" fillId="0" borderId="17" applyBorder="1" applyAlignment="1" xfId="0">
      <alignment vertical="center"/>
    </xf>
    <xf numFmtId="0" fontId="22" applyFont="1" fillId="0" borderId="18" applyBorder="1" applyAlignment="1" xfId="0">
      <alignment vertical="center"/>
    </xf>
    <xf numFmtId="0" fontId="23" applyFont="1" fillId="4" applyFill="1" borderId="0" applyAlignment="1" xfId="0">
      <alignment vertical="center"/>
    </xf>
    <xf numFmtId="0" fontId="7" applyFont="1" fillId="12" applyFill="1" borderId="0" applyAlignment="1" xfId="0">
      <alignment vertical="center"/>
    </xf>
    <xf numFmtId="0" fontId="1" applyFont="1" fillId="13" applyFill="1" borderId="0" applyAlignment="1" xfId="0">
      <alignment vertical="center"/>
    </xf>
    <xf numFmtId="0" fontId="8" applyFont="1" fillId="14" applyFill="1" borderId="0" applyAlignment="1" xfId="0">
      <alignment vertical="center"/>
    </xf>
    <xf numFmtId="0" fontId="1" applyFont="1" fillId="15" applyFill="1" borderId="0" applyAlignment="1" xfId="0">
      <alignment vertical="center"/>
    </xf>
    <xf numFmtId="0" fontId="1" applyFont="1" fillId="8" applyFill="1" borderId="0" applyAlignment="1" xfId="0">
      <alignment vertical="center"/>
    </xf>
    <xf numFmtId="0" fontId="1" applyFont="1" fillId="6" applyFill="1" borderId="0" applyAlignment="1" xfId="0">
      <alignment vertical="center"/>
    </xf>
    <xf numFmtId="0" fontId="8" applyFont="1" fillId="16" applyFill="1" borderId="0" applyAlignment="1" xfId="0">
      <alignment vertical="center"/>
    </xf>
    <xf numFmtId="0" fontId="8" applyFont="1" fillId="17" applyFill="1" borderId="0" applyAlignment="1" xfId="0">
      <alignment vertical="center"/>
    </xf>
    <xf numFmtId="0" fontId="1" applyFont="1" fillId="9" applyFill="1" borderId="0" applyAlignment="1" xfId="0">
      <alignment vertical="center"/>
    </xf>
    <xf numFmtId="0" fontId="8" applyFont="1" fillId="18" applyFill="1" borderId="0" applyAlignment="1" xfId="0">
      <alignment vertical="center"/>
    </xf>
    <xf numFmtId="0" fontId="8" applyFont="1" fillId="5" applyFill="1" borderId="0" applyAlignment="1" xfId="0">
      <alignment vertical="center"/>
    </xf>
    <xf numFmtId="0" fontId="24" applyFont="1" fillId="19" applyFill="1" borderId="0" applyAlignment="1" xfId="0">
      <alignment vertical="center"/>
    </xf>
    <xf numFmtId="0" fontId="25" applyFont="1" fillId="20" applyFill="1" borderId="0" applyAlignment="1" xfId="0">
      <alignment vertical="center"/>
    </xf>
    <xf numFmtId="0" fontId="26" applyFont="1" fillId="21" applyFill="1" borderId="0" applyAlignment="1" xfId="0">
      <alignment vertical="center"/>
    </xf>
    <xf numFmtId="0" fontId="27" applyFont="1" fillId="22" applyFill="1" borderId="19" applyBorder="1" applyAlignment="1" xfId="0">
      <alignment vertical="center"/>
    </xf>
    <xf numFmtId="0" fontId="28" applyFont="1" fillId="23" applyFill="1" borderId="20" applyBorder="1" applyAlignment="1" xfId="0">
      <alignment vertical="center"/>
    </xf>
    <xf numFmtId="0" fontId="29" applyFont="1" fillId="0" borderId="0" applyAlignment="1" xfId="0">
      <alignment vertical="center"/>
    </xf>
    <xf numFmtId="0" fontId="30" applyFont="1" fillId="0" borderId="0" applyAlignment="1" xfId="0">
      <alignment vertical="center"/>
    </xf>
    <xf numFmtId="0" fontId="31" applyFont="1" fillId="0" borderId="21" applyBorder="1" applyAlignment="1" xfId="0">
      <alignment vertical="center"/>
    </xf>
    <xf numFmtId="0" fontId="32" applyFont="1" fillId="22" applyFill="1" borderId="22" applyBorder="1" applyAlignment="1" xfId="0">
      <alignment vertical="center"/>
    </xf>
    <xf numFmtId="0" fontId="33" applyFont="1" fillId="5" applyFill="1" borderId="23" applyBorder="1" applyAlignment="1" xfId="0">
      <alignment vertical="center"/>
    </xf>
    <xf numFmtId="0" fontId="1" applyFont="1" fillId="7" applyFill="1" borderId="24" applyBorder="1" applyAlignment="1" xfId="0">
      <alignment vertical="center"/>
    </xf>
    <xf numFmtId="0" fontId="34" applyFont="1" fillId="0" borderId="0" applyAlignment="1" xfId="0">
      <alignment vertical="center"/>
    </xf>
    <xf numFmtId="0" fontId="35" applyFont="1" fillId="0" borderId="25" applyBorder="1" applyAlignment="1" xfId="0">
      <alignment vertical="center"/>
    </xf>
    <xf numFmtId="0" fontId="36" applyFont="1" fillId="0" borderId="26" applyBorder="1" applyAlignment="1" xfId="0">
      <alignment vertical="center"/>
    </xf>
    <xf numFmtId="0" fontId="37" applyFont="1" fillId="0" borderId="27" applyBorder="1" applyAlignment="1" xfId="0">
      <alignment vertical="center"/>
    </xf>
    <xf numFmtId="0" fontId="37" applyFont="1" fillId="0" borderId="0" applyAlignment="1" xfId="0">
      <alignment vertical="center"/>
    </xf>
    <xf numFmtId="0" fontId="38" applyFont="1" fillId="0" borderId="28" applyBorder="1" applyAlignment="1" xfId="0">
      <alignment vertical="center"/>
    </xf>
    <xf numFmtId="0" fontId="14" applyFont="1" fillId="24" applyFill="1" borderId="0" applyAlignment="1" xfId="0">
      <alignment vertical="center"/>
    </xf>
    <xf numFmtId="0" fontId="14" applyFont="1" fillId="25" applyFill="1" borderId="0" applyAlignment="1" xfId="0">
      <alignment vertical="center"/>
    </xf>
    <xf numFmtId="0" fontId="14" applyFont="1" fillId="26" applyFill="1" borderId="0" applyAlignment="1" xfId="0">
      <alignment vertical="center"/>
    </xf>
    <xf numFmtId="0" fontId="14" applyFont="1" fillId="27" applyFill="1" borderId="0" applyAlignment="1" xfId="0">
      <alignment vertical="center"/>
    </xf>
    <xf numFmtId="0" fontId="14" applyFont="1" fillId="28" applyFill="1" borderId="0" applyAlignment="1" xfId="0">
      <alignment vertical="center"/>
    </xf>
    <xf numFmtId="0" fontId="14" applyFont="1" fillId="29" applyFill="1" borderId="0" applyAlignment="1" xfId="0">
      <alignment vertical="center"/>
    </xf>
    <xf numFmtId="0" fontId="14" applyFont="1" fillId="30" applyFill="1" borderId="0" applyAlignment="1" xfId="0">
      <alignment vertical="center"/>
    </xf>
    <xf numFmtId="0" fontId="14" applyFont="1" fillId="31" applyFill="1" borderId="0" applyAlignment="1" xfId="0">
      <alignment vertical="center"/>
    </xf>
    <xf numFmtId="0" fontId="14" applyFont="1" fillId="32" applyFill="1" borderId="0" applyAlignment="1" xfId="0">
      <alignment vertical="center"/>
    </xf>
    <xf numFmtId="0" fontId="14" applyFont="1" fillId="33" applyFill="1" borderId="0" applyAlignment="1" xfId="0">
      <alignment vertical="center"/>
    </xf>
    <xf numFmtId="0" fontId="14" applyFont="1" fillId="34" applyFill="1" borderId="0" applyAlignment="1" xfId="0">
      <alignment vertical="center"/>
    </xf>
    <xf numFmtId="0" fontId="14" applyFont="1" fillId="35" applyFill="1" borderId="0" applyAlignment="1" xfId="0">
      <alignment vertical="center"/>
    </xf>
    <xf numFmtId="0" fontId="39" applyFont="1" fillId="36" applyFill="1" borderId="0" applyAlignment="1" xfId="0">
      <alignment vertical="center"/>
    </xf>
    <xf numFmtId="0" fontId="39" applyFont="1" fillId="37" applyFill="1" borderId="0" applyAlignment="1" xfId="0">
      <alignment vertical="center"/>
    </xf>
    <xf numFmtId="0" fontId="39" applyFont="1" fillId="38" applyFill="1" borderId="0" applyAlignment="1" xfId="0">
      <alignment vertical="center"/>
    </xf>
    <xf numFmtId="0" fontId="39" applyFont="1" fillId="39" applyFill="1" borderId="0" applyAlignment="1" xfId="0">
      <alignment vertical="center"/>
    </xf>
    <xf numFmtId="0" fontId="39" applyFont="1" fillId="40" applyFill="1" borderId="0" applyAlignment="1" xfId="0">
      <alignment vertical="center"/>
    </xf>
    <xf numFmtId="0" fontId="39" applyFont="1" fillId="41" applyFill="1" borderId="0" applyAlignment="1" xfId="0">
      <alignment vertical="center"/>
    </xf>
    <xf numFmtId="0" fontId="39" applyFont="1" fillId="42" applyFill="1" borderId="0" applyAlignment="1" xfId="0">
      <alignment vertical="center"/>
    </xf>
    <xf numFmtId="0" fontId="39" applyFont="1" fillId="43" applyFill="1" borderId="0" applyAlignment="1" xfId="0">
      <alignment vertical="center"/>
    </xf>
    <xf numFmtId="0" fontId="39" applyFont="1" fillId="44" applyFill="1" borderId="0" applyAlignment="1" xfId="0">
      <alignment vertical="center"/>
    </xf>
    <xf numFmtId="0" fontId="39" applyFont="1" fillId="45" applyFill="1" borderId="0" applyAlignment="1" xfId="0">
      <alignment vertical="center"/>
    </xf>
    <xf numFmtId="0" fontId="39" applyFont="1" fillId="46" applyFill="1" borderId="0" applyAlignment="1" xfId="0">
      <alignment vertical="center"/>
    </xf>
    <xf numFmtId="0" fontId="39" applyFont="1" fillId="47" applyFill="1" borderId="0" applyAlignment="1" xfId="0">
      <alignment vertical="center"/>
    </xf>
    <xf numFmtId="0" fontId="40" applyFont="1" applyFill="1" fillId="0" borderId="0" applyAlignment="1" xfId="0">
      <alignment horizontal="center" vertical="center" wrapText="1"/>
    </xf>
    <xf numFmtId="0" fontId="41" applyFont="1" applyFill="1" fillId="0" borderId="0" applyAlignment="1" xfId="0">
      <alignment horizontal="center" vertical="center" wrapText="1"/>
    </xf>
    <xf numFmtId="0" fontId="1" applyFont="1" fillId="0" borderId="0" applyAlignment="1">
      <alignment vertical="center"/>
    </xf>
    <xf numFmtId="179" applyNumberFormat="1" fontId="1" applyFont="1" fillId="0" borderId="0" applyAlignment="1">
      <alignment vertical="center"/>
    </xf>
    <xf numFmtId="0" fontId="1" applyFont="1" fillId="4" applyFill="1" borderId="0" applyAlignment="1">
      <alignment vertical="center"/>
    </xf>
    <xf numFmtId="0" fontId="6" applyFont="1" fillId="5" applyFill="1" borderId="9" applyBorder="1" applyAlignment="1">
      <alignment vertical="center"/>
    </xf>
    <xf numFmtId="180" applyNumberFormat="1" fontId="1" applyFont="1" fillId="0" borderId="0" applyAlignment="1">
      <alignment vertical="center"/>
    </xf>
    <xf numFmtId="181" applyNumberFormat="1" fontId="1" applyFont="1" fillId="0" borderId="0" applyAlignment="1">
      <alignment vertical="center"/>
    </xf>
    <xf numFmtId="0" fontId="7" applyFont="1" fillId="6" applyFill="1" borderId="0" applyAlignment="1">
      <alignment vertical="center"/>
    </xf>
    <xf numFmtId="182" applyNumberFormat="1" fontId="1" applyFont="1" fillId="0" borderId="0" applyAlignment="1">
      <alignment vertical="center"/>
    </xf>
    <xf numFmtId="0" fontId="8" applyFont="1" fillId="4" applyFill="1" borderId="0" applyAlignment="1">
      <alignment vertical="center"/>
    </xf>
    <xf numFmtId="0" fontId="9" applyFont="1" fillId="0" borderId="0" applyAlignment="1">
      <alignment vertical="center"/>
    </xf>
    <xf numFmtId="183" applyNumberFormat="1" fontId="1" applyFont="1" fillId="0" borderId="0" applyAlignment="1">
      <alignment vertical="center"/>
    </xf>
    <xf numFmtId="0" fontId="10" applyFont="1" fillId="0" borderId="0" applyAlignment="1">
      <alignment vertical="center"/>
    </xf>
    <xf numFmtId="0" fontId="1" applyFont="1" fillId="7" applyFill="1" borderId="10" applyBorder="1" applyAlignment="1">
      <alignment vertical="center"/>
    </xf>
    <xf numFmtId="0" fontId="8" applyFont="1" fillId="6" applyFill="1" borderId="0" applyAlignment="1">
      <alignment vertical="center"/>
    </xf>
    <xf numFmtId="0" fontId="11" applyFont="1" fillId="0" borderId="0" applyAlignment="1">
      <alignment vertical="center"/>
    </xf>
    <xf numFmtId="0" fontId="12" applyFont="1" fillId="0" borderId="0" applyAlignment="1">
      <alignment vertical="center"/>
    </xf>
    <xf numFmtId="0" fontId="13" applyFont="1" fillId="0" borderId="0" applyAlignment="1">
      <alignment vertical="center"/>
    </xf>
    <xf numFmtId="0" fontId="15" applyFont="1" fillId="0" borderId="0" applyAlignment="1">
      <alignment vertical="center"/>
    </xf>
    <xf numFmtId="0" fontId="16" applyFont="1" fillId="0" borderId="11" applyBorder="1" applyAlignment="1">
      <alignment vertical="center"/>
    </xf>
    <xf numFmtId="0" fontId="17" applyFont="1" fillId="0" borderId="12" applyBorder="1" applyAlignment="1">
      <alignment vertical="center"/>
    </xf>
    <xf numFmtId="0" fontId="8" applyFont="1" fillId="8" applyFill="1" borderId="0" applyAlignment="1">
      <alignment vertical="center"/>
    </xf>
    <xf numFmtId="0" fontId="11" applyFont="1" fillId="0" borderId="13" applyBorder="1" applyAlignment="1">
      <alignment vertical="center"/>
    </xf>
    <xf numFmtId="0" fontId="8" applyFont="1" fillId="9" applyFill="1" borderId="0" applyAlignment="1">
      <alignment vertical="center"/>
    </xf>
    <xf numFmtId="0" fontId="18" applyFont="1" fillId="2" applyFill="1" borderId="14" applyBorder="1" applyAlignment="1">
      <alignment vertical="center"/>
    </xf>
    <xf numFmtId="0" fontId="19" applyFont="1" fillId="2" applyFill="1" borderId="15" applyBorder="1" applyAlignment="1">
      <alignment vertical="center"/>
    </xf>
    <xf numFmtId="0" fontId="20" applyFont="1" fillId="10" applyFill="1" borderId="16" applyBorder="1" applyAlignment="1">
      <alignment vertical="center"/>
    </xf>
    <xf numFmtId="0" fontId="1" applyFont="1" fillId="5" applyFill="1" borderId="0" applyAlignment="1">
      <alignment vertical="center"/>
    </xf>
    <xf numFmtId="0" fontId="8" applyFont="1" fillId="11" applyFill="1" borderId="0" applyAlignment="1">
      <alignment vertical="center"/>
    </xf>
    <xf numFmtId="0" fontId="21" applyFont="1" fillId="0" borderId="17" applyBorder="1" applyAlignment="1">
      <alignment vertical="center"/>
    </xf>
    <xf numFmtId="0" fontId="22" applyFont="1" fillId="0" borderId="18" applyBorder="1" applyAlignment="1">
      <alignment vertical="center"/>
    </xf>
    <xf numFmtId="0" fontId="23" applyFont="1" fillId="4" applyFill="1" borderId="0" applyAlignment="1">
      <alignment vertical="center"/>
    </xf>
    <xf numFmtId="0" fontId="7" applyFont="1" fillId="12" applyFill="1" borderId="0" applyAlignment="1">
      <alignment vertical="center"/>
    </xf>
    <xf numFmtId="0" fontId="1" applyFont="1" fillId="13" applyFill="1" borderId="0" applyAlignment="1">
      <alignment vertical="center"/>
    </xf>
    <xf numFmtId="0" fontId="8" applyFont="1" fillId="14" applyFill="1" borderId="0" applyAlignment="1">
      <alignment vertical="center"/>
    </xf>
    <xf numFmtId="0" fontId="1" applyFont="1" fillId="15" applyFill="1" borderId="0" applyAlignment="1">
      <alignment vertical="center"/>
    </xf>
    <xf numFmtId="0" fontId="1" applyFont="1" fillId="8" applyFill="1" borderId="0" applyAlignment="1">
      <alignment vertical="center"/>
    </xf>
    <xf numFmtId="0" fontId="1" applyFont="1" fillId="6" applyFill="1" borderId="0" applyAlignment="1">
      <alignment vertical="center"/>
    </xf>
    <xf numFmtId="0" fontId="8" applyFont="1" fillId="16" applyFill="1" borderId="0" applyAlignment="1">
      <alignment vertical="center"/>
    </xf>
    <xf numFmtId="0" fontId="8" applyFont="1" fillId="17" applyFill="1" borderId="0" applyAlignment="1">
      <alignment vertical="center"/>
    </xf>
    <xf numFmtId="0" fontId="1" applyFont="1" fillId="9" applyFill="1" borderId="0" applyAlignment="1">
      <alignment vertical="center"/>
    </xf>
    <xf numFmtId="0" fontId="8" applyFont="1" fillId="18" applyFill="1" borderId="0" applyAlignment="1">
      <alignment vertical="center"/>
    </xf>
    <xf numFmtId="0" fontId="8" applyFont="1" fillId="5" applyFill="1" borderId="0" applyAlignment="1">
      <alignment vertical="center"/>
    </xf>
    <xf numFmtId="0" fontId="3" applyFont="1" applyFill="1" fillId="0" borderId="0" applyAlignment="1" xfId="0">
      <alignment horizontal="center" vertical="center" wrapText="1"/>
    </xf>
    <xf numFmtId="0" fontId="24" applyFont="1" fillId="19" applyFill="1" borderId="0" applyAlignment="1">
      <alignment vertical="center"/>
    </xf>
    <xf numFmtId="0" fontId="25" applyFont="1" fillId="20" applyFill="1" borderId="0" applyAlignment="1">
      <alignment vertical="center"/>
    </xf>
    <xf numFmtId="0" fontId="26" applyFont="1" fillId="21" applyFill="1" borderId="0" applyAlignment="1">
      <alignment vertical="center"/>
    </xf>
    <xf numFmtId="0" fontId="27" applyFont="1" fillId="22" applyFill="1" borderId="19" applyBorder="1" applyAlignment="1">
      <alignment vertical="center"/>
    </xf>
    <xf numFmtId="0" fontId="28" applyFont="1" fillId="23" applyFill="1" borderId="20" applyBorder="1" applyAlignment="1">
      <alignment vertical="center"/>
    </xf>
    <xf numFmtId="0" fontId="29" applyFont="1" fillId="0" borderId="0" applyAlignment="1">
      <alignment vertical="center"/>
    </xf>
    <xf numFmtId="0" fontId="30" applyFont="1" fillId="0" borderId="0" applyAlignment="1">
      <alignment vertical="center"/>
    </xf>
    <xf numFmtId="0" fontId="31" applyFont="1" fillId="0" borderId="21" applyBorder="1" applyAlignment="1">
      <alignment vertical="center"/>
    </xf>
    <xf numFmtId="0" fontId="32" applyFont="1" fillId="22" applyFill="1" borderId="22" applyBorder="1" applyAlignment="1">
      <alignment vertical="center"/>
    </xf>
    <xf numFmtId="0" fontId="33" applyFont="1" fillId="5" applyFill="1" borderId="23" applyBorder="1" applyAlignment="1">
      <alignment vertical="center"/>
    </xf>
    <xf numFmtId="0" fontId="0" fillId="7" applyFill="1" borderId="44" applyBorder="1" applyAlignment="1">
      <alignment vertical="center"/>
    </xf>
    <xf numFmtId="0" fontId="34" applyFont="1" fillId="0" borderId="0" applyAlignment="1">
      <alignment vertical="center"/>
    </xf>
    <xf numFmtId="0" fontId="35" applyFont="1" fillId="0" borderId="25" applyBorder="1" applyAlignment="1">
      <alignment vertical="center"/>
    </xf>
    <xf numFmtId="0" fontId="36" applyFont="1" fillId="0" borderId="26" applyBorder="1" applyAlignment="1">
      <alignment vertical="center"/>
    </xf>
    <xf numFmtId="0" fontId="37" applyFont="1" fillId="0" borderId="27" applyBorder="1" applyAlignment="1">
      <alignment vertical="center"/>
    </xf>
    <xf numFmtId="0" fontId="37" applyFont="1" fillId="0" borderId="0" applyAlignment="1">
      <alignment vertical="center"/>
    </xf>
    <xf numFmtId="0" fontId="38" applyFont="1" fillId="0" borderId="28" applyBorder="1" applyAlignment="1">
      <alignment vertical="center"/>
    </xf>
    <xf numFmtId="0" fontId="14" applyFont="1" fillId="24" applyFill="1" borderId="0" applyAlignment="1">
      <alignment vertical="center"/>
    </xf>
    <xf numFmtId="0" fontId="14" applyFont="1" fillId="25" applyFill="1" borderId="0" applyAlignment="1">
      <alignment vertical="center"/>
    </xf>
    <xf numFmtId="0" fontId="14" applyFont="1" fillId="26" applyFill="1" borderId="0" applyAlignment="1">
      <alignment vertical="center"/>
    </xf>
    <xf numFmtId="0" fontId="14" applyFont="1" fillId="27" applyFill="1" borderId="0" applyAlignment="1">
      <alignment vertical="center"/>
    </xf>
    <xf numFmtId="0" fontId="14" applyFont="1" fillId="28" applyFill="1" borderId="0" applyAlignment="1">
      <alignment vertical="center"/>
    </xf>
    <xf numFmtId="0" fontId="14" applyFont="1" fillId="29" applyFill="1" borderId="0" applyAlignment="1">
      <alignment vertical="center"/>
    </xf>
    <xf numFmtId="0" fontId="14" applyFont="1" fillId="30" applyFill="1" borderId="0" applyAlignment="1">
      <alignment vertical="center"/>
    </xf>
    <xf numFmtId="0" fontId="14" applyFont="1" fillId="31" applyFill="1" borderId="0" applyAlignment="1">
      <alignment vertical="center"/>
    </xf>
    <xf numFmtId="0" fontId="14" applyFont="1" fillId="32" applyFill="1" borderId="0" applyAlignment="1">
      <alignment vertical="center"/>
    </xf>
    <xf numFmtId="0" fontId="14" applyFont="1" fillId="33" applyFill="1" borderId="0" applyAlignment="1">
      <alignment vertical="center"/>
    </xf>
    <xf numFmtId="0" fontId="14" applyFont="1" fillId="34" applyFill="1" borderId="0" applyAlignment="1">
      <alignment vertical="center"/>
    </xf>
    <xf numFmtId="0" fontId="14" applyFont="1" fillId="35" applyFill="1" borderId="0" applyAlignment="1">
      <alignment vertical="center"/>
    </xf>
    <xf numFmtId="0" fontId="39" applyFont="1" fillId="36" applyFill="1" borderId="0" applyAlignment="1">
      <alignment vertical="center"/>
    </xf>
    <xf numFmtId="0" fontId="39" applyFont="1" fillId="37" applyFill="1" borderId="0" applyAlignment="1">
      <alignment vertical="center"/>
    </xf>
    <xf numFmtId="0" fontId="39" applyFont="1" fillId="38" applyFill="1" borderId="0" applyAlignment="1">
      <alignment vertical="center"/>
    </xf>
    <xf numFmtId="0" fontId="39" applyFont="1" fillId="39" applyFill="1" borderId="0" applyAlignment="1">
      <alignment vertical="center"/>
    </xf>
    <xf numFmtId="0" fontId="39" applyFont="1" fillId="40" applyFill="1" borderId="0" applyAlignment="1">
      <alignment vertical="center"/>
    </xf>
    <xf numFmtId="0" fontId="39" applyFont="1" fillId="41" applyFill="1" borderId="0" applyAlignment="1">
      <alignment vertical="center"/>
    </xf>
    <xf numFmtId="0" fontId="39" applyFont="1" fillId="42" applyFill="1" borderId="0" applyAlignment="1">
      <alignment vertical="center"/>
    </xf>
    <xf numFmtId="0" fontId="39" applyFont="1" fillId="43" applyFill="1" borderId="0" applyAlignment="1">
      <alignment vertical="center"/>
    </xf>
    <xf numFmtId="0" fontId="39" applyFont="1" fillId="44" applyFill="1" borderId="0" applyAlignment="1">
      <alignment vertical="center"/>
    </xf>
    <xf numFmtId="0" fontId="39" applyFont="1" fillId="45" applyFill="1" borderId="0" applyAlignment="1">
      <alignment vertical="center"/>
    </xf>
    <xf numFmtId="0" fontId="39" applyFont="1" fillId="46" applyFill="1" borderId="0" applyAlignment="1">
      <alignment vertical="center"/>
    </xf>
    <xf numFmtId="0" fontId="39" applyFont="1" fillId="47" applyFill="1" borderId="0" applyAlignment="1">
      <alignment vertical="center"/>
    </xf>
    <xf numFmtId="183" applyNumberFormat="1" fontId="0" fillId="0" borderId="0" applyAlignment="1">
      <alignment vertical="center"/>
    </xf>
    <xf numFmtId="180" applyNumberFormat="1" fontId="0" fillId="0" borderId="0" applyAlignment="1">
      <alignment vertical="center"/>
    </xf>
    <xf numFmtId="179" applyNumberFormat="1" fontId="0" fillId="0" borderId="0" applyAlignment="1">
      <alignment vertical="center"/>
    </xf>
    <xf numFmtId="182" applyNumberFormat="1" fontId="0" fillId="0" borderId="0" applyAlignment="1">
      <alignment vertical="center"/>
    </xf>
    <xf numFmtId="181" applyNumberFormat="1" fontId="0" fillId="0" borderId="0" applyAlignment="1">
      <alignment vertical="center"/>
    </xf>
    <xf numFmtId="0" fontId="0" fillId="0" borderId="0" applyAlignment="1" xfId="0">
      <alignment vertical="center"/>
    </xf>
    <xf numFmtId="0" fontId="4" applyFont="1" applyFill="1" fillId="0" borderId="49" applyBorder="1" applyAlignment="1" xfId="0">
      <alignment horizontal="center" vertical="center" wrapText="1"/>
    </xf>
    <xf numFmtId="0" fontId="5" applyFont="1" applyFill="1" fillId="0" borderId="50" applyBorder="1" applyAlignment="1" xfId="0">
      <alignment horizontal="center" vertical="center" wrapText="1"/>
    </xf>
    <xf numFmtId="176" applyNumberFormat="1" fontId="5" applyFont="1" applyFill="1" fillId="0" borderId="51" applyBorder="1" applyAlignment="1" xfId="0">
      <alignment horizontal="center" vertical="center" wrapText="1"/>
    </xf>
    <xf numFmtId="0" fontId="42" applyFont="1" fillId="0" borderId="0" applyAlignment="1" xfId="0">
      <alignment horizontal="right" vertical="top"/>
    </xf>
    <xf numFmtId="0" fontId="42" applyFont="1" fillId="0" borderId="0" applyAlignment="1">
      <alignment horizontal="right" vertical="top"/>
    </xf>
    <xf numFmtId="0" fontId="0" fillId="0" borderId="52" applyBorder="1" applyAlignment="1">
      <alignment vertical="center"/>
    </xf>
    <xf numFmtId="0" fontId="42" applyFont="1" fillId="0" borderId="53" applyBorder="1" applyAlignment="1">
      <alignment horizontal="right" vertical="top"/>
    </xf>
    <xf numFmtId="0" fontId="0" fillId="0" borderId="0" applyAlignment="1">
      <alignment horizontal="center" vertical="center"/>
    </xf>
    <xf numFmtId="0" fontId="42" applyFont="1" fillId="0" borderId="54" applyBorder="1" applyAlignment="1">
      <alignment horizontal="center" vertical="top"/>
    </xf>
    <xf numFmtId="0" fontId="42" applyFont="1" fillId="0" borderId="55" applyBorder="1" applyAlignment="1">
      <alignment horizontal="center" vertical="center"/>
    </xf>
    <xf numFmtId="0" fontId="42" applyFont="1" fillId="0" borderId="56" applyBorder="1" applyAlignment="1">
      <alignment vertical="center"/>
    </xf>
    <xf numFmtId="0" fontId="42" applyFont="1" fillId="0" borderId="0" applyAlignment="1">
      <alignment horizontal="right" vertical="center"/>
    </xf>
    <xf numFmtId="0" fontId="42" applyFont="1" fillId="0" borderId="0" applyAlignment="1">
      <alignment horizontal="center" vertical="center"/>
    </xf>
    <xf numFmtId="0" fontId="0" applyFill="1" fillId="0" borderId="0" applyAlignment="1" xfId="0">
      <alignment horizontal="center" vertical="center" wrapText="1"/>
    </xf>
    <xf numFmtId="0" fontId="43" applyFont="1" fillId="0" borderId="0" applyAlignment="1">
      <alignment vertical="center"/>
    </xf>
    <xf numFmtId="0" fontId="44" applyFont="1" fillId="0" borderId="0" applyAlignment="1" xfId="0">
      <alignment vertical="center"/>
    </xf>
    <xf numFmtId="0" fontId="43" applyFont="1" applyFill="1" fillId="0" borderId="0" applyAlignment="1" xfId="0">
      <alignment horizontal="center" vertical="center" wrapText="1"/>
    </xf>
    <xf numFmtId="0" fontId="5" applyFont="1" applyFill="1" fillId="0" borderId="57" applyBorder="1" applyAlignment="1" xfId="0">
      <alignment horizontal="center" vertical="center" wrapText="1"/>
    </xf>
    <xf numFmtId="0" fontId="0" fillId="0" borderId="0" applyAlignment="1">
      <alignment vertical="center"/>
    </xf>
    <xf numFmtId="0" fontId="4" applyFont="1" applyFill="1" fillId="0" borderId="58" applyBorder="1" applyAlignment="1" xfId="0">
      <alignment horizontal="center" vertical="center" wrapText="1"/>
    </xf>
    <xf numFmtId="0" fontId="2" applyFont="1" fillId="0" borderId="0" applyAlignment="1" xfId="0">
      <alignment vertical="center"/>
    </xf>
    <xf numFmtId="0" fontId="41" applyFont="1" applyFill="1" fillId="0" borderId="0" applyAlignment="1" xfId="0">
      <alignment horizontal="center" vertical="center" wrapText="1"/>
    </xf>
    <xf numFmtId="0" fontId="5" applyFont="1" applyFill="1" fillId="0" borderId="59" applyBorder="1" applyAlignment="1" xfId="0">
      <alignment horizontal="center" vertical="center" wrapText="1"/>
    </xf>
    <xf numFmtId="0" fontId="5" applyFont="1" applyFill="1" fillId="0" borderId="60" applyBorder="1" applyAlignment="1" xfId="0">
      <alignment horizontal="center" vertical="center" wrapText="1"/>
    </xf>
    <xf numFmtId="177" applyNumberFormat="1" fontId="5" applyFont="1" applyFill="1" fillId="0" borderId="61" applyBorder="1" applyAlignment="1" xfId="0">
      <alignment horizontal="center" vertical="center" wrapText="1"/>
    </xf>
    <xf numFmtId="0" fontId="44" applyFont="1" fillId="0" borderId="0" applyAlignment="1" xfId="0">
      <alignment vertical="center"/>
    </xf>
    <xf numFmtId="0" fontId="43" applyFont="1" applyFill="1" fillId="0" borderId="0" applyAlignment="1" xfId="0">
      <alignment horizontal="center" vertical="center" wrapText="1"/>
    </xf>
    <xf numFmtId="0" fontId="45" applyFont="1" fillId="48" applyFill="1" borderId="0" applyAlignment="1">
      <alignment vertical="center"/>
    </xf>
    <xf numFmtId="0" fontId="46" applyFont="1" fillId="49" applyFill="1" borderId="0" applyAlignment="1">
      <alignment vertical="center"/>
    </xf>
    <xf numFmtId="0" fontId="47" applyFont="1" fillId="50" applyFill="1" borderId="0" applyAlignment="1">
      <alignment vertical="center"/>
    </xf>
    <xf numFmtId="0" fontId="48" applyFont="1" fillId="51" applyFill="1" borderId="62" applyBorder="1" applyAlignment="1">
      <alignment vertical="center"/>
    </xf>
    <xf numFmtId="0" fontId="49" applyFont="1" fillId="52" applyFill="1" borderId="63" applyBorder="1" applyAlignment="1">
      <alignment vertical="center"/>
    </xf>
    <xf numFmtId="0" fontId="50" applyFont="1" fillId="0" borderId="0" applyAlignment="1">
      <alignment vertical="center"/>
    </xf>
    <xf numFmtId="0" fontId="51" applyFont="1" fillId="0" borderId="0" applyAlignment="1">
      <alignment vertical="center"/>
    </xf>
    <xf numFmtId="0" fontId="52" applyFont="1" fillId="0" borderId="64" applyBorder="1" applyAlignment="1">
      <alignment vertical="center"/>
    </xf>
    <xf numFmtId="0" fontId="53" applyFont="1" fillId="51" applyFill="1" borderId="65" applyBorder="1" applyAlignment="1">
      <alignment vertical="center"/>
    </xf>
    <xf numFmtId="0" fontId="54" applyFont="1" fillId="53" applyFill="1" borderId="66" applyBorder="1" applyAlignment="1">
      <alignment vertical="center"/>
    </xf>
    <xf numFmtId="0" fontId="0" fillId="54" applyFill="1" borderId="67" applyBorder="1" applyAlignment="1">
      <alignment vertical="center"/>
    </xf>
    <xf numFmtId="0" fontId="55" applyFont="1" fillId="0" borderId="0" applyAlignment="1">
      <alignment vertical="center"/>
    </xf>
    <xf numFmtId="0" fontId="56" applyFont="1" fillId="0" borderId="68" applyBorder="1" applyAlignment="1">
      <alignment vertical="center"/>
    </xf>
    <xf numFmtId="0" fontId="57" applyFont="1" fillId="0" borderId="69" applyBorder="1" applyAlignment="1">
      <alignment vertical="center"/>
    </xf>
    <xf numFmtId="0" fontId="58" applyFont="1" fillId="0" borderId="70" applyBorder="1" applyAlignment="1">
      <alignment vertical="center"/>
    </xf>
    <xf numFmtId="0" fontId="58" applyFont="1" fillId="0" borderId="0" applyAlignment="1">
      <alignment vertical="center"/>
    </xf>
    <xf numFmtId="0" fontId="59" applyFont="1" fillId="0" borderId="71" applyBorder="1" applyAlignment="1">
      <alignment vertical="center"/>
    </xf>
    <xf numFmtId="0" fontId="60" applyFont="1" fillId="55" applyFill="1" borderId="0" applyAlignment="1">
      <alignment vertical="center"/>
    </xf>
    <xf numFmtId="0" fontId="60" applyFont="1" fillId="56" applyFill="1" borderId="0" applyAlignment="1">
      <alignment vertical="center"/>
    </xf>
    <xf numFmtId="0" fontId="60" applyFont="1" fillId="57" applyFill="1" borderId="0" applyAlignment="1">
      <alignment vertical="center"/>
    </xf>
    <xf numFmtId="0" fontId="60" applyFont="1" fillId="58" applyFill="1" borderId="0" applyAlignment="1">
      <alignment vertical="center"/>
    </xf>
    <xf numFmtId="0" fontId="60" applyFont="1" fillId="59" applyFill="1" borderId="0" applyAlignment="1">
      <alignment vertical="center"/>
    </xf>
    <xf numFmtId="0" fontId="60" applyFont="1" fillId="60" applyFill="1" borderId="0" applyAlignment="1">
      <alignment vertical="center"/>
    </xf>
    <xf numFmtId="0" fontId="60" applyFont="1" fillId="61" applyFill="1" borderId="0" applyAlignment="1">
      <alignment vertical="center"/>
    </xf>
    <xf numFmtId="0" fontId="60" applyFont="1" fillId="62" applyFill="1" borderId="0" applyAlignment="1">
      <alignment vertical="center"/>
    </xf>
    <xf numFmtId="0" fontId="60" applyFont="1" fillId="63" applyFill="1" borderId="0" applyAlignment="1">
      <alignment vertical="center"/>
    </xf>
    <xf numFmtId="0" fontId="60" applyFont="1" fillId="64" applyFill="1" borderId="0" applyAlignment="1">
      <alignment vertical="center"/>
    </xf>
    <xf numFmtId="0" fontId="60" applyFont="1" fillId="65" applyFill="1" borderId="0" applyAlignment="1">
      <alignment vertical="center"/>
    </xf>
    <xf numFmtId="0" fontId="60" applyFont="1" fillId="66" applyFill="1" borderId="0" applyAlignment="1">
      <alignment vertical="center"/>
    </xf>
    <xf numFmtId="0" fontId="61" applyFont="1" fillId="67" applyFill="1" borderId="0" applyAlignment="1">
      <alignment vertical="center"/>
    </xf>
    <xf numFmtId="0" fontId="61" applyFont="1" fillId="68" applyFill="1" borderId="0" applyAlignment="1">
      <alignment vertical="center"/>
    </xf>
    <xf numFmtId="0" fontId="61" applyFont="1" fillId="69" applyFill="1" borderId="0" applyAlignment="1">
      <alignment vertical="center"/>
    </xf>
    <xf numFmtId="0" fontId="61" applyFont="1" fillId="70" applyFill="1" borderId="0" applyAlignment="1">
      <alignment vertical="center"/>
    </xf>
    <xf numFmtId="0" fontId="61" applyFont="1" fillId="71" applyFill="1" borderId="0" applyAlignment="1">
      <alignment vertical="center"/>
    </xf>
    <xf numFmtId="0" fontId="61" applyFont="1" fillId="72" applyFill="1" borderId="0" applyAlignment="1">
      <alignment vertical="center"/>
    </xf>
    <xf numFmtId="0" fontId="61" applyFont="1" fillId="73" applyFill="1" borderId="0" applyAlignment="1">
      <alignment vertical="center"/>
    </xf>
    <xf numFmtId="0" fontId="61" applyFont="1" fillId="74" applyFill="1" borderId="0" applyAlignment="1">
      <alignment vertical="center"/>
    </xf>
    <xf numFmtId="0" fontId="61" applyFont="1" fillId="75" applyFill="1" borderId="0" applyAlignment="1">
      <alignment vertical="center"/>
    </xf>
    <xf numFmtId="0" fontId="61" applyFont="1" fillId="76" applyFill="1" borderId="0" applyAlignment="1">
      <alignment vertical="center"/>
    </xf>
    <xf numFmtId="0" fontId="61" applyFont="1" fillId="77" applyFill="1" borderId="0" applyAlignment="1">
      <alignment vertical="center"/>
    </xf>
    <xf numFmtId="0" fontId="61" applyFont="1" fillId="78" applyFill="1" borderId="0" applyAlignment="1">
      <alignment vertical="center"/>
    </xf>
    <xf numFmtId="183" applyNumberFormat="1" fontId="0" fillId="0" borderId="0" applyAlignment="1">
      <alignment vertical="center"/>
    </xf>
    <xf numFmtId="180" applyNumberFormat="1" fontId="0" fillId="0" borderId="0" applyAlignment="1">
      <alignment vertical="center"/>
    </xf>
    <xf numFmtId="184" applyNumberFormat="1" fontId="0" fillId="0" borderId="0" applyAlignment="1">
      <alignment vertical="center"/>
    </xf>
    <xf numFmtId="182" applyNumberFormat="1" fontId="0" fillId="0" borderId="0" applyAlignment="1">
      <alignment vertical="center"/>
    </xf>
    <xf numFmtId="185" applyNumberFormat="1" fontId="0" fillId="0" borderId="0" applyAlignment="1">
      <alignment vertical="center"/>
    </xf>
    <xf numFmtId="0" fontId="0" fillId="0" borderId="0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主题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">
      <a:fillStyleLst>
        <a:solidFill>
          <a:schemeClr val="phClr"/>
        </a:solidFill>
        <a:gradFill/>
        <a:gradFill/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/>
        <a:gradFill/>
      </a:bgFillStyleLst>
    </a:fmtScheme>
  </a:themeElements>
  <a:objectDefaults>
    <a:spDef>
      <a:spPr>
        <a:gradFill rotWithShape="0">
          <a:gsLst>
            <a:gs pos="0">
              <a:srgbClr val="BBD5F0">
                <a:alpha val="100000"/>
              </a:srgbClr>
            </a:gs>
            <a:gs pos="100000">
              <a:srgbClr val="9CBEE0">
                <a:alpha val="100000"/>
              </a:srgbClr>
            </a:gs>
          </a:gsLst>
          <a:lin ang="5400000" scaled="1"/>
        </a:gradFill>
        <a:ln w="15875" cmpd="sng" cap="flat">
          <a:solidFill>
            <a:srgbClr val="739CC3"/>
          </a:solidFill>
          <a:prstDash val="solid"/>
          <a:miter/>
        </a:ln>
      </a:spPr>
      <a:bodyPr rtlCol="0" anchor="ctr"/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5875" cmpd="sng" cap="flat">
          <a:solidFill>
            <a:srgbClr val="739CC3"/>
          </a:solidFill>
          <a:prstDash val="solid"/>
          <a:miter/>
        </a:ln>
      </a:spPr>
      <a:bodyPr/>
      <a:lstStyle/>
      <a:style>
        <a:lnRef idx="1">
          <a:schemeClr val="accent4">
            <a:shade val="50000"/>
          </a:schemeClr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AK18"/>
  <sheetViews>
    <sheetView tabSelected="1" zoomScaleNormal="100" topLeftCell="A1" workbookViewId="0">
      <selection activeCell="I7" activeCellId="0" sqref="I7"/>
    </sheetView>
  </sheetViews>
  <sheetFormatPr defaultRowHeight="13.800000190734863" defaultColWidth="9.000137329101562" x14ac:dyDescent="0.15"/>
  <cols>
    <col min="1" max="1" width="3.6666666666666665" customWidth="1" style="3"/>
    <col min="2" max="2" width="7.888888888888889" customWidth="1" style="3"/>
    <col min="3" max="3" width="3.6666666666666665" customWidth="1" style="3"/>
    <col min="4" max="4" width="5.0" customWidth="1" style="3"/>
    <col min="5" max="5" width="12.11111111111111" customWidth="1" style="3"/>
    <col min="6" max="6" width="13.88888888888889" customWidth="1" style="3"/>
    <col min="7" max="7" width="6.777777777777778" customWidth="1" style="3"/>
    <col min="8" max="8" width="10.666666666666666" customWidth="1" style="3"/>
    <col min="9" max="9" width="11.11111111111111" customWidth="1" style="3"/>
    <col min="10" max="10" width="4.0" customWidth="1" style="3"/>
    <col min="11" max="11" width="4.888888888888889" customWidth="1" style="3"/>
    <col min="12" max="12" width="5.333333333333333" customWidth="1" style="3"/>
    <col min="13" max="13" width="4.666666666666667" customWidth="1" style="3"/>
    <col min="14" max="14" width="10.666666666666666" customWidth="1" style="3"/>
    <col min="15" max="16" width="11.555555555555555" customWidth="1" style="3"/>
    <col min="17" max="17" width="9.777777777777779" customWidth="1" style="3"/>
    <col min="18" max="18" width="9.333333333333334" customWidth="1" style="3"/>
    <col min="19" max="19" width="10.333333333333334" customWidth="1" style="3"/>
    <col min="20" max="16384" width="9.0" style="3"/>
  </cols>
  <sheetData>
    <row r="1" ht="36.0" customHeight="1" x14ac:dyDescent="0.15" spans="1:37">
      <c r="A1" s="4"/>
      <c r="B1" s="218" t="s">
        <v>0</v>
      </c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ht="13.499794" customHeight="1" x14ac:dyDescent="0.15" spans="1:18">
      <c r="A2" s="4"/>
      <c r="B2" s="211" t="s">
        <v>1</v>
      </c>
      <c r="C2" s="211"/>
      <c r="D2" s="211"/>
      <c r="E2" s="211"/>
      <c r="F2" s="211"/>
      <c r="G2" s="211"/>
      <c r="H2" s="211"/>
      <c r="I2" s="211"/>
      <c r="J2" s="213" t="s">
        <v>2</v>
      </c>
      <c r="K2" s="212"/>
      <c r="L2" s="212"/>
      <c r="M2" s="212"/>
      <c r="N2" s="212"/>
      <c r="O2" s="212"/>
      <c r="P2" s="212"/>
      <c r="Q2" s="212"/>
      <c r="R2" s="212"/>
    </row>
    <row r="3" ht="14.249783" customHeight="1" x14ac:dyDescent="0.15" spans="1:18">
      <c r="A3" s="215" t="s">
        <v>3</v>
      </c>
      <c r="B3" s="215" t="s">
        <v>4</v>
      </c>
      <c r="C3" s="215" t="s">
        <v>5</v>
      </c>
      <c r="D3" s="215" t="s">
        <v>6</v>
      </c>
      <c r="E3" s="215" t="s">
        <v>7</v>
      </c>
      <c r="F3" s="215" t="s">
        <v>8</v>
      </c>
      <c r="G3" s="215" t="s">
        <v>9</v>
      </c>
      <c r="H3" s="215" t="s">
        <v>10</v>
      </c>
      <c r="I3" s="214" t="s">
        <v>11</v>
      </c>
      <c r="J3" s="215" t="s">
        <v>12</v>
      </c>
      <c r="K3" s="215" t="s">
        <v>13</v>
      </c>
      <c r="L3" s="215" t="s">
        <v>14</v>
      </c>
      <c r="M3" s="215" t="s">
        <v>15</v>
      </c>
      <c r="N3" s="216" t="s">
        <v>16</v>
      </c>
      <c r="O3" s="215"/>
      <c r="P3" s="215"/>
      <c r="Q3" s="214"/>
      <c r="R3" s="215" t="s">
        <v>17</v>
      </c>
    </row>
    <row r="4" ht="52.799194" customHeight="1" x14ac:dyDescent="0.15" spans="1:18">
      <c r="A4" s="215"/>
      <c r="B4" s="215"/>
      <c r="C4" s="215"/>
      <c r="D4" s="215"/>
      <c r="E4" s="215"/>
      <c r="F4" s="215"/>
      <c r="G4" s="215"/>
      <c r="H4" s="215"/>
      <c r="I4" s="214"/>
      <c r="J4" s="215"/>
      <c r="K4" s="215"/>
      <c r="L4" s="215"/>
      <c r="M4" s="215"/>
      <c r="N4" s="216"/>
      <c r="O4" s="7" t="s">
        <v>18</v>
      </c>
      <c r="P4" s="7" t="s">
        <v>19</v>
      </c>
      <c r="Q4" s="13" t="s">
        <v>20</v>
      </c>
      <c r="R4" s="215"/>
    </row>
    <row r="5" ht="27.0" customHeight="1" x14ac:dyDescent="0.15" spans="1:18">
      <c r="A5" s="7">
        <v>1</v>
      </c>
      <c r="B5" s="7" t="s">
        <v>21</v>
      </c>
      <c r="C5" s="7" t="s">
        <v>22</v>
      </c>
      <c r="D5" s="7" t="s">
        <v>23</v>
      </c>
      <c r="E5" s="7" t="s">
        <v>24</v>
      </c>
      <c r="F5" s="7" t="s">
        <v>25</v>
      </c>
      <c r="G5" s="7">
        <v>18</v>
      </c>
      <c r="H5" s="7" t="s">
        <v>26</v>
      </c>
      <c r="I5" s="7" t="s">
        <v>27</v>
      </c>
      <c r="J5" s="7">
        <v>24</v>
      </c>
      <c r="K5" s="7">
        <v>91</v>
      </c>
      <c r="L5" s="7">
        <v>6.2</v>
      </c>
      <c r="M5" s="7" t="s">
        <v>28</v>
      </c>
      <c r="N5" s="14">
        <v>1820</v>
      </c>
      <c r="O5" s="14">
        <f>N5*0.5</f>
        <v>910</v>
      </c>
      <c r="P5" s="14">
        <f>N5*0.4</f>
        <v>728</v>
      </c>
      <c r="Q5" s="14">
        <f>N5*0.1</f>
        <v>182</v>
      </c>
      <c r="R5" s="16"/>
    </row>
    <row r="6" ht="27.0" customHeight="1" x14ac:dyDescent="0.15" spans="1:18">
      <c r="A6" s="7">
        <v>2</v>
      </c>
      <c r="B6" s="7" t="s">
        <v>29</v>
      </c>
      <c r="C6" s="7" t="s">
        <v>30</v>
      </c>
      <c r="D6" s="7" t="s">
        <v>23</v>
      </c>
      <c r="E6" s="7" t="s">
        <v>24</v>
      </c>
      <c r="F6" s="7" t="s">
        <v>31</v>
      </c>
      <c r="G6" s="7">
        <v>20</v>
      </c>
      <c r="H6" s="7" t="s">
        <v>26</v>
      </c>
      <c r="I6" s="7" t="s">
        <v>27</v>
      </c>
      <c r="J6" s="7">
        <v>24</v>
      </c>
      <c r="K6" s="7">
        <v>91</v>
      </c>
      <c r="L6" s="7">
        <v>6.2</v>
      </c>
      <c r="M6" s="7" t="s">
        <v>28</v>
      </c>
      <c r="N6" s="14">
        <v>2022.22</v>
      </c>
      <c r="O6" s="14">
        <f>N6*0.5</f>
        <v>1011.11</v>
      </c>
      <c r="P6" s="14">
        <f>N6*0.4</f>
        <v>808.89</v>
      </c>
      <c r="Q6" s="14">
        <f>N6*0.1</f>
        <v>202.22</v>
      </c>
      <c r="R6" s="16"/>
    </row>
    <row r="7" ht="54.0" customHeight="1" x14ac:dyDescent="0.15" spans="1:18">
      <c r="A7" s="7">
        <v>3</v>
      </c>
      <c r="B7" s="7" t="s">
        <v>32</v>
      </c>
      <c r="C7" s="7" t="s">
        <v>30</v>
      </c>
      <c r="D7" s="7" t="s">
        <v>23</v>
      </c>
      <c r="E7" s="7" t="s">
        <v>33</v>
      </c>
      <c r="F7" s="7" t="s">
        <v>34</v>
      </c>
      <c r="G7" s="7">
        <v>16</v>
      </c>
      <c r="H7" s="7" t="s">
        <v>35</v>
      </c>
      <c r="I7" s="7" t="s">
        <v>36</v>
      </c>
      <c r="J7" s="7">
        <v>24</v>
      </c>
      <c r="K7" s="7">
        <v>91</v>
      </c>
      <c r="L7" s="7">
        <v>6.2</v>
      </c>
      <c r="M7" s="7" t="s">
        <v>28</v>
      </c>
      <c r="N7" s="14">
        <v>1617.78</v>
      </c>
      <c r="O7" s="14">
        <f>N7*0.5</f>
        <v>808.89</v>
      </c>
      <c r="P7" s="14">
        <f>N7*0.4</f>
        <v>647.11</v>
      </c>
      <c r="Q7" s="14">
        <f>N7*0.1</f>
        <v>161.78</v>
      </c>
      <c r="R7" s="16"/>
    </row>
    <row r="8" ht="40.5" customHeight="1" x14ac:dyDescent="0.15" spans="1:18">
      <c r="A8" s="7">
        <v>4</v>
      </c>
      <c r="B8" s="7" t="s">
        <v>37</v>
      </c>
      <c r="C8" s="7" t="s">
        <v>22</v>
      </c>
      <c r="D8" s="7" t="s">
        <v>23</v>
      </c>
      <c r="E8" s="7" t="s">
        <v>24</v>
      </c>
      <c r="F8" s="7" t="s">
        <v>38</v>
      </c>
      <c r="G8" s="7">
        <v>20</v>
      </c>
      <c r="H8" s="7" t="s">
        <v>39</v>
      </c>
      <c r="I8" s="7" t="s">
        <v>40</v>
      </c>
      <c r="J8" s="7">
        <v>24</v>
      </c>
      <c r="K8" s="7">
        <v>91</v>
      </c>
      <c r="L8" s="7">
        <v>6.2</v>
      </c>
      <c r="M8" s="7" t="s">
        <v>28</v>
      </c>
      <c r="N8" s="14">
        <v>2022.22</v>
      </c>
      <c r="O8" s="14">
        <f>N8*0.5</f>
        <v>1011.11</v>
      </c>
      <c r="P8" s="14">
        <f>N8*0.4</f>
        <v>808.89</v>
      </c>
      <c r="Q8" s="14">
        <f>N8*0.1</f>
        <v>202.22</v>
      </c>
      <c r="R8" s="16"/>
    </row>
    <row r="9" ht="27.0" customHeight="1" x14ac:dyDescent="0.15" spans="1:18">
      <c r="A9" s="7">
        <v>5</v>
      </c>
      <c r="B9" s="7" t="s">
        <v>41</v>
      </c>
      <c r="C9" s="7" t="s">
        <v>30</v>
      </c>
      <c r="D9" s="7" t="s">
        <v>23</v>
      </c>
      <c r="E9" s="7" t="s">
        <v>24</v>
      </c>
      <c r="F9" s="7" t="s">
        <v>42</v>
      </c>
      <c r="G9" s="7">
        <v>18</v>
      </c>
      <c r="H9" s="7" t="s">
        <v>43</v>
      </c>
      <c r="I9" s="7" t="s">
        <v>44</v>
      </c>
      <c r="J9" s="7">
        <v>24</v>
      </c>
      <c r="K9" s="7">
        <v>91</v>
      </c>
      <c r="L9" s="7">
        <v>6.2</v>
      </c>
      <c r="M9" s="7" t="s">
        <v>28</v>
      </c>
      <c r="N9" s="14">
        <v>1820</v>
      </c>
      <c r="O9" s="14">
        <f>N9*0.5</f>
        <v>910</v>
      </c>
      <c r="P9" s="14">
        <f>N9*0.4</f>
        <v>728</v>
      </c>
      <c r="Q9" s="14">
        <f>N9*0.1</f>
        <v>182</v>
      </c>
      <c r="R9" s="16"/>
    </row>
    <row r="10" ht="27.0" customHeight="1" x14ac:dyDescent="0.15" spans="1:18">
      <c r="A10" s="7">
        <v>6</v>
      </c>
      <c r="B10" s="7" t="s">
        <v>45</v>
      </c>
      <c r="C10" s="7" t="s">
        <v>30</v>
      </c>
      <c r="D10" s="7" t="s">
        <v>23</v>
      </c>
      <c r="E10" s="7" t="s">
        <v>24</v>
      </c>
      <c r="F10" s="9" t="s">
        <v>46</v>
      </c>
      <c r="G10" s="9">
        <v>18</v>
      </c>
      <c r="H10" s="15" t="s">
        <v>47</v>
      </c>
      <c r="I10" s="15" t="s">
        <v>48</v>
      </c>
      <c r="J10" s="7">
        <v>24</v>
      </c>
      <c r="K10" s="7">
        <v>91</v>
      </c>
      <c r="L10" s="7">
        <v>6.2</v>
      </c>
      <c r="M10" s="7" t="s">
        <v>28</v>
      </c>
      <c r="N10" s="14">
        <v>1820</v>
      </c>
      <c r="O10" s="14">
        <f>N10*0.5</f>
        <v>910</v>
      </c>
      <c r="P10" s="14">
        <f>N10*0.4</f>
        <v>728</v>
      </c>
      <c r="Q10" s="14">
        <f>N10*0.1</f>
        <v>182</v>
      </c>
      <c r="R10" s="16"/>
    </row>
    <row r="11" ht="27.0" customHeight="1" x14ac:dyDescent="0.15" spans="1:18">
      <c r="A11" s="7">
        <v>7</v>
      </c>
      <c r="B11" s="7" t="s">
        <v>49</v>
      </c>
      <c r="C11" s="7" t="s">
        <v>22</v>
      </c>
      <c r="D11" s="7" t="s">
        <v>23</v>
      </c>
      <c r="E11" s="7" t="s">
        <v>24</v>
      </c>
      <c r="F11" s="9" t="s">
        <v>50</v>
      </c>
      <c r="G11" s="9">
        <v>18</v>
      </c>
      <c r="H11" s="15" t="s">
        <v>47</v>
      </c>
      <c r="I11" s="15" t="s">
        <v>48</v>
      </c>
      <c r="J11" s="7">
        <v>24</v>
      </c>
      <c r="K11" s="7">
        <v>91</v>
      </c>
      <c r="L11" s="7">
        <v>6.2</v>
      </c>
      <c r="M11" s="7" t="s">
        <v>28</v>
      </c>
      <c r="N11" s="14">
        <v>1820</v>
      </c>
      <c r="O11" s="14">
        <f>N11*0.5</f>
        <v>910</v>
      </c>
      <c r="P11" s="14">
        <f>N11*0.4</f>
        <v>728</v>
      </c>
      <c r="Q11" s="14">
        <f>N11*0.1</f>
        <v>182</v>
      </c>
      <c r="R11" s="16"/>
    </row>
    <row r="12" ht="40.5" customHeight="1" x14ac:dyDescent="0.15" spans="1:18">
      <c r="A12" s="7">
        <v>8</v>
      </c>
      <c r="B12" s="7" t="s">
        <v>51</v>
      </c>
      <c r="C12" s="7" t="s">
        <v>22</v>
      </c>
      <c r="D12" s="7" t="s">
        <v>23</v>
      </c>
      <c r="E12" s="7" t="s">
        <v>24</v>
      </c>
      <c r="F12" s="9" t="s">
        <v>52</v>
      </c>
      <c r="G12" s="9">
        <v>15</v>
      </c>
      <c r="H12" s="15" t="s">
        <v>53</v>
      </c>
      <c r="I12" s="15" t="s">
        <v>54</v>
      </c>
      <c r="J12" s="7">
        <v>24</v>
      </c>
      <c r="K12" s="7">
        <v>91</v>
      </c>
      <c r="L12" s="7">
        <v>6.2</v>
      </c>
      <c r="M12" s="7" t="s">
        <v>28</v>
      </c>
      <c r="N12" s="14">
        <v>1516.67</v>
      </c>
      <c r="O12" s="14">
        <f>N12*0.5</f>
        <v>758.34</v>
      </c>
      <c r="P12" s="14">
        <f>N12*0.4</f>
        <v>606.67</v>
      </c>
      <c r="Q12" s="14">
        <f>N12*0.1</f>
        <v>151.67000000000002</v>
      </c>
      <c r="R12" s="16"/>
    </row>
    <row r="13" ht="40.5" customHeight="1" x14ac:dyDescent="0.15" spans="1:18">
      <c r="A13" s="7">
        <v>9</v>
      </c>
      <c r="B13" s="7" t="s">
        <v>55</v>
      </c>
      <c r="C13" s="7" t="s">
        <v>22</v>
      </c>
      <c r="D13" s="7" t="s">
        <v>23</v>
      </c>
      <c r="E13" s="7" t="s">
        <v>24</v>
      </c>
      <c r="F13" s="9" t="s">
        <v>56</v>
      </c>
      <c r="G13" s="9">
        <v>15</v>
      </c>
      <c r="H13" s="15" t="s">
        <v>53</v>
      </c>
      <c r="I13" s="15" t="s">
        <v>54</v>
      </c>
      <c r="J13" s="7">
        <v>24</v>
      </c>
      <c r="K13" s="7">
        <v>91</v>
      </c>
      <c r="L13" s="7">
        <v>6.2</v>
      </c>
      <c r="M13" s="7" t="s">
        <v>28</v>
      </c>
      <c r="N13" s="14">
        <v>1516.67</v>
      </c>
      <c r="O13" s="14">
        <f>N13*0.5</f>
        <v>758.34</v>
      </c>
      <c r="P13" s="14">
        <f>N13*0.4</f>
        <v>606.67</v>
      </c>
      <c r="Q13" s="14">
        <f>N13*0.1</f>
        <v>151.67000000000002</v>
      </c>
      <c r="R13" s="16"/>
    </row>
    <row r="14" ht="40.5" customHeight="1" x14ac:dyDescent="0.15" spans="1:18">
      <c r="A14" s="7">
        <v>10</v>
      </c>
      <c r="B14" s="7" t="s">
        <v>57</v>
      </c>
      <c r="C14" s="7" t="s">
        <v>22</v>
      </c>
      <c r="D14" s="7" t="s">
        <v>23</v>
      </c>
      <c r="E14" s="7" t="s">
        <v>24</v>
      </c>
      <c r="F14" s="9" t="s">
        <v>58</v>
      </c>
      <c r="G14" s="9">
        <v>20</v>
      </c>
      <c r="H14" s="15" t="s">
        <v>53</v>
      </c>
      <c r="I14" s="15" t="s">
        <v>54</v>
      </c>
      <c r="J14" s="7">
        <v>24</v>
      </c>
      <c r="K14" s="7">
        <v>91</v>
      </c>
      <c r="L14" s="7">
        <v>6.2</v>
      </c>
      <c r="M14" s="7" t="s">
        <v>28</v>
      </c>
      <c r="N14" s="14">
        <v>2022.22</v>
      </c>
      <c r="O14" s="14">
        <f>N14*0.5</f>
        <v>1011.11</v>
      </c>
      <c r="P14" s="14">
        <f>N14*0.4</f>
        <v>808.89</v>
      </c>
      <c r="Q14" s="14">
        <f>N14*0.1</f>
        <v>202.22</v>
      </c>
      <c r="R14" s="16"/>
    </row>
    <row r="15" ht="40.5" customHeight="1" x14ac:dyDescent="0.15" spans="1:18">
      <c r="A15" s="7">
        <v>11</v>
      </c>
      <c r="B15" s="7" t="s">
        <v>59</v>
      </c>
      <c r="C15" s="7" t="s">
        <v>22</v>
      </c>
      <c r="D15" s="7" t="s">
        <v>23</v>
      </c>
      <c r="E15" s="7" t="s">
        <v>24</v>
      </c>
      <c r="F15" s="9" t="s">
        <v>60</v>
      </c>
      <c r="G15" s="9">
        <v>20</v>
      </c>
      <c r="H15" s="15" t="s">
        <v>53</v>
      </c>
      <c r="I15" s="15" t="s">
        <v>54</v>
      </c>
      <c r="J15" s="7">
        <v>24</v>
      </c>
      <c r="K15" s="7">
        <v>91</v>
      </c>
      <c r="L15" s="7">
        <v>6.2</v>
      </c>
      <c r="M15" s="7" t="s">
        <v>28</v>
      </c>
      <c r="N15" s="14">
        <v>2022.22</v>
      </c>
      <c r="O15" s="14">
        <f>N15*0.5</f>
        <v>1011.11</v>
      </c>
      <c r="P15" s="14">
        <f>N15*0.4</f>
        <v>808.89</v>
      </c>
      <c r="Q15" s="14">
        <f>N15*0.1</f>
        <v>202.22</v>
      </c>
      <c r="R15" s="16"/>
    </row>
    <row r="16" ht="40.5" customHeight="1" x14ac:dyDescent="0.15" spans="1:18">
      <c r="A16" s="7">
        <v>12</v>
      </c>
      <c r="B16" s="7" t="s">
        <v>61</v>
      </c>
      <c r="C16" s="7" t="s">
        <v>22</v>
      </c>
      <c r="D16" s="7" t="s">
        <v>23</v>
      </c>
      <c r="E16" s="7" t="s">
        <v>24</v>
      </c>
      <c r="F16" s="9" t="s">
        <v>62</v>
      </c>
      <c r="G16" s="9">
        <v>18</v>
      </c>
      <c r="H16" s="15" t="s">
        <v>63</v>
      </c>
      <c r="I16" s="15" t="s">
        <v>64</v>
      </c>
      <c r="J16" s="7">
        <v>24</v>
      </c>
      <c r="K16" s="7">
        <v>91</v>
      </c>
      <c r="L16" s="7">
        <v>6.2</v>
      </c>
      <c r="M16" s="7" t="s">
        <v>28</v>
      </c>
      <c r="N16" s="14">
        <v>1820</v>
      </c>
      <c r="O16" s="14">
        <f>N16*0.5</f>
        <v>910</v>
      </c>
      <c r="P16" s="14">
        <f>N16*0.4</f>
        <v>728</v>
      </c>
      <c r="Q16" s="14">
        <f>N16*0.1</f>
        <v>182</v>
      </c>
      <c r="R16" s="16"/>
    </row>
    <row r="17" ht="40.5" customHeight="1" x14ac:dyDescent="0.15" spans="1:18">
      <c r="A17" s="7" t="s">
        <v>65</v>
      </c>
      <c r="B17" s="7"/>
      <c r="C17" s="7"/>
      <c r="D17" s="7"/>
      <c r="E17" s="7"/>
      <c r="F17" s="7"/>
      <c r="G17" s="7">
        <f>SUM(G5:G16)</f>
        <v>216</v>
      </c>
      <c r="H17" s="7"/>
      <c r="I17" s="7"/>
      <c r="J17" s="7"/>
      <c r="K17" s="7"/>
      <c r="L17" s="7"/>
      <c r="M17" s="7"/>
      <c r="N17" s="14">
        <v>21840</v>
      </c>
      <c r="O17" s="14">
        <v>10919.99</v>
      </c>
      <c r="P17" s="14">
        <v>8736.01</v>
      </c>
      <c r="Q17" s="14">
        <v>2184</v>
      </c>
      <c r="R17" s="14"/>
    </row>
    <row r="18" ht="13.499794" customHeight="1" x14ac:dyDescent="0.15" spans="1:18">
      <c r="N18" s="196"/>
      <c r="O18" s="196"/>
      <c r="P18" s="196"/>
      <c r="Q18" s="196"/>
      <c r="R18" s="196"/>
    </row>
  </sheetData>
  <mergeCells count="19">
    <mergeCell ref="B2:I2"/>
    <mergeCell ref="J2:R2"/>
    <mergeCell ref="O3:Q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R3:R4"/>
    <mergeCell ref="B1:R1"/>
  </mergeCells>
  <phoneticPr fontId="0" type="noConversion"/>
  <pageMargins left="0.7006068867961253" right="0.7006068867961253" top="0.5902039723133478" bottom="0.6679720296634464" header="0.29787944527122917" footer="0.29787944527122917"/>
  <pageSetup paperSize="9" scale="82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38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张璐</dc:creator>
  <cp:lastModifiedBy>lost baby</cp:lastModifiedBy>
  <cp:revision>0</cp:revision>
  <cp:lastPrinted>2023-10-16T07:35:53Z</cp:lastPrinted>
  <dcterms:created xsi:type="dcterms:W3CDTF">2020-12-22T15:49:00Z</dcterms:created>
  <dcterms:modified xsi:type="dcterms:W3CDTF">2023-12-15T01:52:41Z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2052-11.1.0.14309</vt:lpwstr>
  </property>
  <property fmtid="{D5CDD505-2E9C-101B-9397-08002B2CF9AE}" pid="3" name="ICV">
    <vt:lpwstr>0999C4A41496412D8572278358928B02</vt:lpwstr>
  </property>
  <property fmtid="{D5CDD505-2E9C-101B-9397-08002B2CF9AE}" pid="4" name="KSOReadingLayout">
    <vt:bool>true</vt:bool>
  </property>
</Properties>
</file>