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55" windowWidth="14805" windowHeight="7860"/>
  </bookViews>
  <sheets>
    <sheet name="资金清单" sheetId="5" r:id="rId1"/>
  </sheets>
  <definedNames>
    <definedName name="_xlnm.Print_Titles" localSheetId="0">资金清单!$4:$5</definedName>
  </definedNames>
  <calcPr calcId="125725"/>
</workbook>
</file>

<file path=xl/calcChain.xml><?xml version="1.0" encoding="utf-8"?>
<calcChain xmlns="http://schemas.openxmlformats.org/spreadsheetml/2006/main">
  <c r="E25" i="5"/>
  <c r="D25"/>
  <c r="E7"/>
  <c r="D7"/>
  <c r="E16"/>
  <c r="E6" s="1"/>
  <c r="D16"/>
  <c r="D22"/>
  <c r="D6" l="1"/>
</calcChain>
</file>

<file path=xl/sharedStrings.xml><?xml version="1.0" encoding="utf-8"?>
<sst xmlns="http://schemas.openxmlformats.org/spreadsheetml/2006/main" count="68" uniqueCount="55">
  <si>
    <t>合计</t>
    <phoneticPr fontId="3" type="noConversion"/>
  </si>
  <si>
    <t>资金文号</t>
    <phoneticPr fontId="2" type="noConversion"/>
  </si>
  <si>
    <t>附件2</t>
    <phoneticPr fontId="2" type="noConversion"/>
  </si>
  <si>
    <t>单位：万元</t>
    <phoneticPr fontId="2" type="noConversion"/>
  </si>
  <si>
    <t>到县规模数</t>
    <phoneticPr fontId="2" type="noConversion"/>
  </si>
  <si>
    <t>实际整合数</t>
    <phoneticPr fontId="2" type="noConversion"/>
  </si>
  <si>
    <t>资金名称</t>
    <phoneticPr fontId="2" type="noConversion"/>
  </si>
  <si>
    <t>资金投向（项目名称）</t>
    <phoneticPr fontId="2" type="noConversion"/>
  </si>
  <si>
    <t>冀财农[2018]101号</t>
  </si>
  <si>
    <t>电力配套设施</t>
  </si>
  <si>
    <t>2018年农业生产发展资金</t>
    <phoneticPr fontId="2" type="noConversion"/>
  </si>
  <si>
    <t>2018年农业资源及生态保护补助资金</t>
    <phoneticPr fontId="2" type="noConversion"/>
  </si>
  <si>
    <t>冀财农[2018]93号</t>
    <phoneticPr fontId="2" type="noConversion"/>
  </si>
  <si>
    <t>2018年农业综合开发部门项目中央财政资金</t>
    <phoneticPr fontId="2" type="noConversion"/>
  </si>
  <si>
    <t>冀财农发[2018]9号</t>
    <phoneticPr fontId="2" type="noConversion"/>
  </si>
  <si>
    <t>调整及下达2018年中央财政农业综合开发资金</t>
    <phoneticPr fontId="2" type="noConversion"/>
  </si>
  <si>
    <t>冀财农发[2018]10号</t>
    <phoneticPr fontId="2" type="noConversion"/>
  </si>
  <si>
    <t>2018年中央财政专项扶贫资金（扶贫发展专项）</t>
    <phoneticPr fontId="2" type="noConversion"/>
  </si>
  <si>
    <t>2018年省级财政扶贫专项资金（第一批）</t>
    <phoneticPr fontId="2" type="noConversion"/>
  </si>
  <si>
    <t>县级扶贫专项资金</t>
    <phoneticPr fontId="2" type="noConversion"/>
  </si>
  <si>
    <t>一、中央财政资金</t>
    <phoneticPr fontId="3" type="noConversion"/>
  </si>
  <si>
    <t>-</t>
    <phoneticPr fontId="2" type="noConversion"/>
  </si>
  <si>
    <t>冀财农[2018]43号</t>
    <phoneticPr fontId="2" type="noConversion"/>
  </si>
  <si>
    <t>产业项目</t>
    <phoneticPr fontId="2" type="noConversion"/>
  </si>
  <si>
    <t>冀财农[2018]95号</t>
    <phoneticPr fontId="2" type="noConversion"/>
  </si>
  <si>
    <t>2018年中央财政林业改革发展补助资金</t>
    <phoneticPr fontId="2" type="noConversion"/>
  </si>
  <si>
    <t>冀财农[2018]91号</t>
    <phoneticPr fontId="2" type="noConversion"/>
  </si>
  <si>
    <t>农业基础设施建设</t>
    <phoneticPr fontId="2" type="noConversion"/>
  </si>
  <si>
    <t>2018年中央农村综合改革转移支付资金</t>
    <phoneticPr fontId="2" type="noConversion"/>
  </si>
  <si>
    <t>冀财农改[2018]4号</t>
    <phoneticPr fontId="2" type="noConversion"/>
  </si>
  <si>
    <t>2018年车购税收入补助地方资金（第三批）项目支出预算</t>
    <phoneticPr fontId="2" type="noConversion"/>
  </si>
  <si>
    <t>冀财建[2018]165号</t>
    <phoneticPr fontId="2" type="noConversion"/>
  </si>
  <si>
    <t>二、省级财政资金</t>
    <phoneticPr fontId="3" type="noConversion"/>
  </si>
  <si>
    <t>2018年省级现代农业生产发展资金</t>
    <phoneticPr fontId="2" type="noConversion"/>
  </si>
  <si>
    <t>冀财农[2018]20号</t>
    <phoneticPr fontId="2" type="noConversion"/>
  </si>
  <si>
    <t>保财农[2018]18号</t>
    <phoneticPr fontId="2" type="noConversion"/>
  </si>
  <si>
    <t>2018年省级农业产业发展专项资金</t>
    <phoneticPr fontId="2" type="noConversion"/>
  </si>
  <si>
    <t>冀财农[2018]23号</t>
    <phoneticPr fontId="2" type="noConversion"/>
  </si>
  <si>
    <t>2018年省级乳粉业发展专项资金</t>
    <phoneticPr fontId="2" type="noConversion"/>
  </si>
  <si>
    <t>冀财农[2018]25号</t>
    <phoneticPr fontId="2" type="noConversion"/>
  </si>
  <si>
    <t>三、市级财政资金</t>
    <phoneticPr fontId="3" type="noConversion"/>
  </si>
  <si>
    <t>2018年市级财政专项扶贫资金</t>
    <phoneticPr fontId="2" type="noConversion"/>
  </si>
  <si>
    <t>保财农[2018]13号</t>
    <phoneticPr fontId="2" type="noConversion"/>
  </si>
  <si>
    <t>保财农[2018]53号</t>
    <phoneticPr fontId="2" type="noConversion"/>
  </si>
  <si>
    <t>四、县级财政资金</t>
    <phoneticPr fontId="3" type="noConversion"/>
  </si>
  <si>
    <t>曲阳县2018年度统筹整合使用财政涉农资金清单</t>
    <phoneticPr fontId="2" type="noConversion"/>
  </si>
  <si>
    <t>道路建设、生态综合治理建设</t>
    <phoneticPr fontId="2" type="noConversion"/>
  </si>
  <si>
    <t>产业扶贫、家庭手工业、旅游扶贫、特色产业、水利建设、危房改造、雨露计划</t>
  </si>
  <si>
    <t>道路建设、产业项目</t>
    <phoneticPr fontId="2" type="noConversion"/>
  </si>
  <si>
    <t>特色产业、危房改造、雨露计划、项目管理费、电力配套设施</t>
    <phoneticPr fontId="2" type="noConversion"/>
  </si>
  <si>
    <t>水利建设、道路建设、旅游扶贫、危房改造、电力配套设施</t>
  </si>
  <si>
    <t>危房改造</t>
  </si>
  <si>
    <t>农业基础设施建设、危房改造</t>
  </si>
  <si>
    <t>危房改造、电力配套设施</t>
  </si>
  <si>
    <t>贫困村综合性文化服务中心建设、旅游扶贫、道路建设</t>
  </si>
</sst>
</file>

<file path=xl/styles.xml><?xml version="1.0" encoding="utf-8"?>
<styleSheet xmlns="http://schemas.openxmlformats.org/spreadsheetml/2006/main">
  <numFmts count="1">
    <numFmt numFmtId="176" formatCode="_ &quot;¥&quot;* #,##0.00_ ;_ &quot;¥&quot;* \-#,##0.00_ ;_ &quot;¥&quot;* \-??_ ;_ @_ "/>
  </numFmts>
  <fonts count="17">
    <font>
      <sz val="11"/>
      <color theme="1"/>
      <name val="宋体"/>
      <family val="2"/>
      <scheme val="minor"/>
    </font>
    <font>
      <sz val="11"/>
      <color indexed="8"/>
      <name val="Tahoma"/>
      <family val="2"/>
      <charset val="134"/>
    </font>
    <font>
      <sz val="9"/>
      <name val="宋体"/>
      <family val="3"/>
      <charset val="134"/>
      <scheme val="minor"/>
    </font>
    <font>
      <sz val="9"/>
      <name val="Tahoma"/>
      <family val="2"/>
      <charset val="134"/>
    </font>
    <font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  <font>
      <sz val="16"/>
      <color indexed="8"/>
      <name val="黑体"/>
      <family val="3"/>
      <charset val="134"/>
    </font>
    <font>
      <sz val="18"/>
      <color indexed="8"/>
      <name val="方正小标宋_GBK"/>
      <family val="4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10" fillId="0" borderId="0"/>
    <xf numFmtId="0" fontId="6" fillId="0" borderId="0"/>
  </cellStyleXfs>
  <cellXfs count="40">
    <xf numFmtId="0" fontId="0" fillId="0" borderId="0" xfId="0"/>
    <xf numFmtId="0" fontId="4" fillId="2" borderId="0" xfId="1" applyFont="1" applyFill="1">
      <alignment vertical="center"/>
    </xf>
    <xf numFmtId="0" fontId="7" fillId="2" borderId="0" xfId="1" applyFont="1" applyFill="1" applyBorder="1">
      <alignment vertical="center"/>
    </xf>
    <xf numFmtId="0" fontId="6" fillId="2" borderId="1" xfId="1" applyFont="1" applyFill="1" applyBorder="1" applyAlignment="1">
      <alignment horizontal="center" vertical="center"/>
    </xf>
    <xf numFmtId="0" fontId="8" fillId="2" borderId="0" xfId="1" applyFont="1" applyFill="1" applyBorder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>
      <alignment vertical="center"/>
    </xf>
    <xf numFmtId="0" fontId="9" fillId="2" borderId="0" xfId="1" applyFont="1" applyFill="1" applyBorder="1">
      <alignment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 shrinkToFit="1"/>
    </xf>
    <xf numFmtId="0" fontId="10" fillId="2" borderId="1" xfId="1" applyFont="1" applyFill="1" applyBorder="1" applyAlignment="1">
      <alignment horizontal="justify" vertical="center" shrinkToFit="1"/>
    </xf>
    <xf numFmtId="0" fontId="10" fillId="2" borderId="1" xfId="1" applyFont="1" applyFill="1" applyBorder="1" applyAlignment="1">
      <alignment horizontal="justify" vertical="center" wrapText="1" shrinkToFit="1"/>
    </xf>
    <xf numFmtId="0" fontId="10" fillId="0" borderId="1" xfId="0" applyFont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shrinkToFit="1"/>
    </xf>
    <xf numFmtId="0" fontId="7" fillId="2" borderId="1" xfId="1" applyFont="1" applyFill="1" applyBorder="1">
      <alignment vertical="center"/>
    </xf>
    <xf numFmtId="0" fontId="4" fillId="2" borderId="0" xfId="1" applyFont="1" applyFill="1" applyAlignment="1">
      <alignment vertical="center"/>
    </xf>
    <xf numFmtId="0" fontId="7" fillId="2" borderId="0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left" vertical="center" shrinkToFit="1"/>
    </xf>
    <xf numFmtId="0" fontId="15" fillId="2" borderId="1" xfId="1" applyFont="1" applyFill="1" applyBorder="1">
      <alignment vertical="center"/>
    </xf>
    <xf numFmtId="0" fontId="15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>
      <alignment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vertical="center"/>
    </xf>
    <xf numFmtId="0" fontId="15" fillId="2" borderId="1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5" applyNumberFormat="1" applyFont="1" applyFill="1" applyBorder="1" applyAlignment="1">
      <alignment horizontal="right" vertical="center" wrapText="1"/>
    </xf>
    <xf numFmtId="0" fontId="10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left" vertical="center" wrapText="1"/>
    </xf>
    <xf numFmtId="0" fontId="13" fillId="2" borderId="0" xfId="1" applyFont="1" applyFill="1" applyBorder="1" applyAlignment="1">
      <alignment horizontal="left" vertical="center"/>
    </xf>
    <xf numFmtId="0" fontId="1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</cellXfs>
  <cellStyles count="6">
    <cellStyle name="常规" xfId="0" builtinId="0"/>
    <cellStyle name="常规 16" xfId="5"/>
    <cellStyle name="常规 2" xfId="1"/>
    <cellStyle name="常规 2 2" xfId="2"/>
    <cellStyle name="常规 7" xfId="4"/>
    <cellStyle name="货币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zoomScaleNormal="100" workbookViewId="0">
      <pane xSplit="2" ySplit="5" topLeftCell="C6" activePane="bottomRight" state="frozen"/>
      <selection activeCell="BM6" sqref="BM6:BM51"/>
      <selection pane="topRight" activeCell="BM6" sqref="BM6:BM51"/>
      <selection pane="bottomLeft" activeCell="BM6" sqref="BM6:BM51"/>
      <selection pane="bottomRight" activeCell="F15" sqref="F15"/>
    </sheetView>
  </sheetViews>
  <sheetFormatPr defaultColWidth="10" defaultRowHeight="12"/>
  <cols>
    <col min="1" max="1" width="5.5" style="8" customWidth="1"/>
    <col min="2" max="2" width="43.75" style="9" customWidth="1"/>
    <col min="3" max="3" width="18.125" style="9" customWidth="1"/>
    <col min="4" max="4" width="12.125" style="1" customWidth="1"/>
    <col min="5" max="5" width="13.75" style="1" customWidth="1"/>
    <col min="6" max="6" width="45.5" style="1" customWidth="1"/>
    <col min="7" max="186" width="10" style="1"/>
    <col min="187" max="187" width="5.5" style="1" customWidth="1"/>
    <col min="188" max="188" width="43.75" style="1" customWidth="1"/>
    <col min="189" max="189" width="13" style="1" customWidth="1"/>
    <col min="190" max="251" width="9.5" style="1" customWidth="1"/>
    <col min="252" max="442" width="10" style="1"/>
    <col min="443" max="443" width="5.5" style="1" customWidth="1"/>
    <col min="444" max="444" width="43.75" style="1" customWidth="1"/>
    <col min="445" max="445" width="13" style="1" customWidth="1"/>
    <col min="446" max="507" width="9.5" style="1" customWidth="1"/>
    <col min="508" max="698" width="10" style="1"/>
    <col min="699" max="699" width="5.5" style="1" customWidth="1"/>
    <col min="700" max="700" width="43.75" style="1" customWidth="1"/>
    <col min="701" max="701" width="13" style="1" customWidth="1"/>
    <col min="702" max="763" width="9.5" style="1" customWidth="1"/>
    <col min="764" max="954" width="10" style="1"/>
    <col min="955" max="955" width="5.5" style="1" customWidth="1"/>
    <col min="956" max="956" width="43.75" style="1" customWidth="1"/>
    <col min="957" max="957" width="13" style="1" customWidth="1"/>
    <col min="958" max="1019" width="9.5" style="1" customWidth="1"/>
    <col min="1020" max="1210" width="10" style="1"/>
    <col min="1211" max="1211" width="5.5" style="1" customWidth="1"/>
    <col min="1212" max="1212" width="43.75" style="1" customWidth="1"/>
    <col min="1213" max="1213" width="13" style="1" customWidth="1"/>
    <col min="1214" max="1275" width="9.5" style="1" customWidth="1"/>
    <col min="1276" max="1466" width="10" style="1"/>
    <col min="1467" max="1467" width="5.5" style="1" customWidth="1"/>
    <col min="1468" max="1468" width="43.75" style="1" customWidth="1"/>
    <col min="1469" max="1469" width="13" style="1" customWidth="1"/>
    <col min="1470" max="1531" width="9.5" style="1" customWidth="1"/>
    <col min="1532" max="1722" width="10" style="1"/>
    <col min="1723" max="1723" width="5.5" style="1" customWidth="1"/>
    <col min="1724" max="1724" width="43.75" style="1" customWidth="1"/>
    <col min="1725" max="1725" width="13" style="1" customWidth="1"/>
    <col min="1726" max="1787" width="9.5" style="1" customWidth="1"/>
    <col min="1788" max="1978" width="10" style="1"/>
    <col min="1979" max="1979" width="5.5" style="1" customWidth="1"/>
    <col min="1980" max="1980" width="43.75" style="1" customWidth="1"/>
    <col min="1981" max="1981" width="13" style="1" customWidth="1"/>
    <col min="1982" max="2043" width="9.5" style="1" customWidth="1"/>
    <col min="2044" max="2234" width="10" style="1"/>
    <col min="2235" max="2235" width="5.5" style="1" customWidth="1"/>
    <col min="2236" max="2236" width="43.75" style="1" customWidth="1"/>
    <col min="2237" max="2237" width="13" style="1" customWidth="1"/>
    <col min="2238" max="2299" width="9.5" style="1" customWidth="1"/>
    <col min="2300" max="2490" width="10" style="1"/>
    <col min="2491" max="2491" width="5.5" style="1" customWidth="1"/>
    <col min="2492" max="2492" width="43.75" style="1" customWidth="1"/>
    <col min="2493" max="2493" width="13" style="1" customWidth="1"/>
    <col min="2494" max="2555" width="9.5" style="1" customWidth="1"/>
    <col min="2556" max="2746" width="10" style="1"/>
    <col min="2747" max="2747" width="5.5" style="1" customWidth="1"/>
    <col min="2748" max="2748" width="43.75" style="1" customWidth="1"/>
    <col min="2749" max="2749" width="13" style="1" customWidth="1"/>
    <col min="2750" max="2811" width="9.5" style="1" customWidth="1"/>
    <col min="2812" max="3002" width="10" style="1"/>
    <col min="3003" max="3003" width="5.5" style="1" customWidth="1"/>
    <col min="3004" max="3004" width="43.75" style="1" customWidth="1"/>
    <col min="3005" max="3005" width="13" style="1" customWidth="1"/>
    <col min="3006" max="3067" width="9.5" style="1" customWidth="1"/>
    <col min="3068" max="3258" width="10" style="1"/>
    <col min="3259" max="3259" width="5.5" style="1" customWidth="1"/>
    <col min="3260" max="3260" width="43.75" style="1" customWidth="1"/>
    <col min="3261" max="3261" width="13" style="1" customWidth="1"/>
    <col min="3262" max="3323" width="9.5" style="1" customWidth="1"/>
    <col min="3324" max="3514" width="10" style="1"/>
    <col min="3515" max="3515" width="5.5" style="1" customWidth="1"/>
    <col min="3516" max="3516" width="43.75" style="1" customWidth="1"/>
    <col min="3517" max="3517" width="13" style="1" customWidth="1"/>
    <col min="3518" max="3579" width="9.5" style="1" customWidth="1"/>
    <col min="3580" max="3770" width="10" style="1"/>
    <col min="3771" max="3771" width="5.5" style="1" customWidth="1"/>
    <col min="3772" max="3772" width="43.75" style="1" customWidth="1"/>
    <col min="3773" max="3773" width="13" style="1" customWidth="1"/>
    <col min="3774" max="3835" width="9.5" style="1" customWidth="1"/>
    <col min="3836" max="4026" width="10" style="1"/>
    <col min="4027" max="4027" width="5.5" style="1" customWidth="1"/>
    <col min="4028" max="4028" width="43.75" style="1" customWidth="1"/>
    <col min="4029" max="4029" width="13" style="1" customWidth="1"/>
    <col min="4030" max="4091" width="9.5" style="1" customWidth="1"/>
    <col min="4092" max="4282" width="10" style="1"/>
    <col min="4283" max="4283" width="5.5" style="1" customWidth="1"/>
    <col min="4284" max="4284" width="43.75" style="1" customWidth="1"/>
    <col min="4285" max="4285" width="13" style="1" customWidth="1"/>
    <col min="4286" max="4347" width="9.5" style="1" customWidth="1"/>
    <col min="4348" max="4538" width="10" style="1"/>
    <col min="4539" max="4539" width="5.5" style="1" customWidth="1"/>
    <col min="4540" max="4540" width="43.75" style="1" customWidth="1"/>
    <col min="4541" max="4541" width="13" style="1" customWidth="1"/>
    <col min="4542" max="4603" width="9.5" style="1" customWidth="1"/>
    <col min="4604" max="4794" width="10" style="1"/>
    <col min="4795" max="4795" width="5.5" style="1" customWidth="1"/>
    <col min="4796" max="4796" width="43.75" style="1" customWidth="1"/>
    <col min="4797" max="4797" width="13" style="1" customWidth="1"/>
    <col min="4798" max="4859" width="9.5" style="1" customWidth="1"/>
    <col min="4860" max="5050" width="10" style="1"/>
    <col min="5051" max="5051" width="5.5" style="1" customWidth="1"/>
    <col min="5052" max="5052" width="43.75" style="1" customWidth="1"/>
    <col min="5053" max="5053" width="13" style="1" customWidth="1"/>
    <col min="5054" max="5115" width="9.5" style="1" customWidth="1"/>
    <col min="5116" max="5306" width="10" style="1"/>
    <col min="5307" max="5307" width="5.5" style="1" customWidth="1"/>
    <col min="5308" max="5308" width="43.75" style="1" customWidth="1"/>
    <col min="5309" max="5309" width="13" style="1" customWidth="1"/>
    <col min="5310" max="5371" width="9.5" style="1" customWidth="1"/>
    <col min="5372" max="5562" width="10" style="1"/>
    <col min="5563" max="5563" width="5.5" style="1" customWidth="1"/>
    <col min="5564" max="5564" width="43.75" style="1" customWidth="1"/>
    <col min="5565" max="5565" width="13" style="1" customWidth="1"/>
    <col min="5566" max="5627" width="9.5" style="1" customWidth="1"/>
    <col min="5628" max="5818" width="10" style="1"/>
    <col min="5819" max="5819" width="5.5" style="1" customWidth="1"/>
    <col min="5820" max="5820" width="43.75" style="1" customWidth="1"/>
    <col min="5821" max="5821" width="13" style="1" customWidth="1"/>
    <col min="5822" max="5883" width="9.5" style="1" customWidth="1"/>
    <col min="5884" max="6074" width="10" style="1"/>
    <col min="6075" max="6075" width="5.5" style="1" customWidth="1"/>
    <col min="6076" max="6076" width="43.75" style="1" customWidth="1"/>
    <col min="6077" max="6077" width="13" style="1" customWidth="1"/>
    <col min="6078" max="6139" width="9.5" style="1" customWidth="1"/>
    <col min="6140" max="6330" width="10" style="1"/>
    <col min="6331" max="6331" width="5.5" style="1" customWidth="1"/>
    <col min="6332" max="6332" width="43.75" style="1" customWidth="1"/>
    <col min="6333" max="6333" width="13" style="1" customWidth="1"/>
    <col min="6334" max="6395" width="9.5" style="1" customWidth="1"/>
    <col min="6396" max="6586" width="10" style="1"/>
    <col min="6587" max="6587" width="5.5" style="1" customWidth="1"/>
    <col min="6588" max="6588" width="43.75" style="1" customWidth="1"/>
    <col min="6589" max="6589" width="13" style="1" customWidth="1"/>
    <col min="6590" max="6651" width="9.5" style="1" customWidth="1"/>
    <col min="6652" max="6842" width="10" style="1"/>
    <col min="6843" max="6843" width="5.5" style="1" customWidth="1"/>
    <col min="6844" max="6844" width="43.75" style="1" customWidth="1"/>
    <col min="6845" max="6845" width="13" style="1" customWidth="1"/>
    <col min="6846" max="6907" width="9.5" style="1" customWidth="1"/>
    <col min="6908" max="7098" width="10" style="1"/>
    <col min="7099" max="7099" width="5.5" style="1" customWidth="1"/>
    <col min="7100" max="7100" width="43.75" style="1" customWidth="1"/>
    <col min="7101" max="7101" width="13" style="1" customWidth="1"/>
    <col min="7102" max="7163" width="9.5" style="1" customWidth="1"/>
    <col min="7164" max="7354" width="10" style="1"/>
    <col min="7355" max="7355" width="5.5" style="1" customWidth="1"/>
    <col min="7356" max="7356" width="43.75" style="1" customWidth="1"/>
    <col min="7357" max="7357" width="13" style="1" customWidth="1"/>
    <col min="7358" max="7419" width="9.5" style="1" customWidth="1"/>
    <col min="7420" max="7610" width="10" style="1"/>
    <col min="7611" max="7611" width="5.5" style="1" customWidth="1"/>
    <col min="7612" max="7612" width="43.75" style="1" customWidth="1"/>
    <col min="7613" max="7613" width="13" style="1" customWidth="1"/>
    <col min="7614" max="7675" width="9.5" style="1" customWidth="1"/>
    <col min="7676" max="7866" width="10" style="1"/>
    <col min="7867" max="7867" width="5.5" style="1" customWidth="1"/>
    <col min="7868" max="7868" width="43.75" style="1" customWidth="1"/>
    <col min="7869" max="7869" width="13" style="1" customWidth="1"/>
    <col min="7870" max="7931" width="9.5" style="1" customWidth="1"/>
    <col min="7932" max="8122" width="10" style="1"/>
    <col min="8123" max="8123" width="5.5" style="1" customWidth="1"/>
    <col min="8124" max="8124" width="43.75" style="1" customWidth="1"/>
    <col min="8125" max="8125" width="13" style="1" customWidth="1"/>
    <col min="8126" max="8187" width="9.5" style="1" customWidth="1"/>
    <col min="8188" max="8378" width="10" style="1"/>
    <col min="8379" max="8379" width="5.5" style="1" customWidth="1"/>
    <col min="8380" max="8380" width="43.75" style="1" customWidth="1"/>
    <col min="8381" max="8381" width="13" style="1" customWidth="1"/>
    <col min="8382" max="8443" width="9.5" style="1" customWidth="1"/>
    <col min="8444" max="8634" width="10" style="1"/>
    <col min="8635" max="8635" width="5.5" style="1" customWidth="1"/>
    <col min="8636" max="8636" width="43.75" style="1" customWidth="1"/>
    <col min="8637" max="8637" width="13" style="1" customWidth="1"/>
    <col min="8638" max="8699" width="9.5" style="1" customWidth="1"/>
    <col min="8700" max="8890" width="10" style="1"/>
    <col min="8891" max="8891" width="5.5" style="1" customWidth="1"/>
    <col min="8892" max="8892" width="43.75" style="1" customWidth="1"/>
    <col min="8893" max="8893" width="13" style="1" customWidth="1"/>
    <col min="8894" max="8955" width="9.5" style="1" customWidth="1"/>
    <col min="8956" max="9146" width="10" style="1"/>
    <col min="9147" max="9147" width="5.5" style="1" customWidth="1"/>
    <col min="9148" max="9148" width="43.75" style="1" customWidth="1"/>
    <col min="9149" max="9149" width="13" style="1" customWidth="1"/>
    <col min="9150" max="9211" width="9.5" style="1" customWidth="1"/>
    <col min="9212" max="9402" width="10" style="1"/>
    <col min="9403" max="9403" width="5.5" style="1" customWidth="1"/>
    <col min="9404" max="9404" width="43.75" style="1" customWidth="1"/>
    <col min="9405" max="9405" width="13" style="1" customWidth="1"/>
    <col min="9406" max="9467" width="9.5" style="1" customWidth="1"/>
    <col min="9468" max="9658" width="10" style="1"/>
    <col min="9659" max="9659" width="5.5" style="1" customWidth="1"/>
    <col min="9660" max="9660" width="43.75" style="1" customWidth="1"/>
    <col min="9661" max="9661" width="13" style="1" customWidth="1"/>
    <col min="9662" max="9723" width="9.5" style="1" customWidth="1"/>
    <col min="9724" max="9914" width="10" style="1"/>
    <col min="9915" max="9915" width="5.5" style="1" customWidth="1"/>
    <col min="9916" max="9916" width="43.75" style="1" customWidth="1"/>
    <col min="9917" max="9917" width="13" style="1" customWidth="1"/>
    <col min="9918" max="9979" width="9.5" style="1" customWidth="1"/>
    <col min="9980" max="10170" width="10" style="1"/>
    <col min="10171" max="10171" width="5.5" style="1" customWidth="1"/>
    <col min="10172" max="10172" width="43.75" style="1" customWidth="1"/>
    <col min="10173" max="10173" width="13" style="1" customWidth="1"/>
    <col min="10174" max="10235" width="9.5" style="1" customWidth="1"/>
    <col min="10236" max="10426" width="10" style="1"/>
    <col min="10427" max="10427" width="5.5" style="1" customWidth="1"/>
    <col min="10428" max="10428" width="43.75" style="1" customWidth="1"/>
    <col min="10429" max="10429" width="13" style="1" customWidth="1"/>
    <col min="10430" max="10491" width="9.5" style="1" customWidth="1"/>
    <col min="10492" max="10682" width="10" style="1"/>
    <col min="10683" max="10683" width="5.5" style="1" customWidth="1"/>
    <col min="10684" max="10684" width="43.75" style="1" customWidth="1"/>
    <col min="10685" max="10685" width="13" style="1" customWidth="1"/>
    <col min="10686" max="10747" width="9.5" style="1" customWidth="1"/>
    <col min="10748" max="10938" width="10" style="1"/>
    <col min="10939" max="10939" width="5.5" style="1" customWidth="1"/>
    <col min="10940" max="10940" width="43.75" style="1" customWidth="1"/>
    <col min="10941" max="10941" width="13" style="1" customWidth="1"/>
    <col min="10942" max="11003" width="9.5" style="1" customWidth="1"/>
    <col min="11004" max="11194" width="10" style="1"/>
    <col min="11195" max="11195" width="5.5" style="1" customWidth="1"/>
    <col min="11196" max="11196" width="43.75" style="1" customWidth="1"/>
    <col min="11197" max="11197" width="13" style="1" customWidth="1"/>
    <col min="11198" max="11259" width="9.5" style="1" customWidth="1"/>
    <col min="11260" max="11450" width="10" style="1"/>
    <col min="11451" max="11451" width="5.5" style="1" customWidth="1"/>
    <col min="11452" max="11452" width="43.75" style="1" customWidth="1"/>
    <col min="11453" max="11453" width="13" style="1" customWidth="1"/>
    <col min="11454" max="11515" width="9.5" style="1" customWidth="1"/>
    <col min="11516" max="11706" width="10" style="1"/>
    <col min="11707" max="11707" width="5.5" style="1" customWidth="1"/>
    <col min="11708" max="11708" width="43.75" style="1" customWidth="1"/>
    <col min="11709" max="11709" width="13" style="1" customWidth="1"/>
    <col min="11710" max="11771" width="9.5" style="1" customWidth="1"/>
    <col min="11772" max="11962" width="10" style="1"/>
    <col min="11963" max="11963" width="5.5" style="1" customWidth="1"/>
    <col min="11964" max="11964" width="43.75" style="1" customWidth="1"/>
    <col min="11965" max="11965" width="13" style="1" customWidth="1"/>
    <col min="11966" max="12027" width="9.5" style="1" customWidth="1"/>
    <col min="12028" max="12218" width="10" style="1"/>
    <col min="12219" max="12219" width="5.5" style="1" customWidth="1"/>
    <col min="12220" max="12220" width="43.75" style="1" customWidth="1"/>
    <col min="12221" max="12221" width="13" style="1" customWidth="1"/>
    <col min="12222" max="12283" width="9.5" style="1" customWidth="1"/>
    <col min="12284" max="12474" width="10" style="1"/>
    <col min="12475" max="12475" width="5.5" style="1" customWidth="1"/>
    <col min="12476" max="12476" width="43.75" style="1" customWidth="1"/>
    <col min="12477" max="12477" width="13" style="1" customWidth="1"/>
    <col min="12478" max="12539" width="9.5" style="1" customWidth="1"/>
    <col min="12540" max="12730" width="10" style="1"/>
    <col min="12731" max="12731" width="5.5" style="1" customWidth="1"/>
    <col min="12732" max="12732" width="43.75" style="1" customWidth="1"/>
    <col min="12733" max="12733" width="13" style="1" customWidth="1"/>
    <col min="12734" max="12795" width="9.5" style="1" customWidth="1"/>
    <col min="12796" max="12986" width="10" style="1"/>
    <col min="12987" max="12987" width="5.5" style="1" customWidth="1"/>
    <col min="12988" max="12988" width="43.75" style="1" customWidth="1"/>
    <col min="12989" max="12989" width="13" style="1" customWidth="1"/>
    <col min="12990" max="13051" width="9.5" style="1" customWidth="1"/>
    <col min="13052" max="13242" width="10" style="1"/>
    <col min="13243" max="13243" width="5.5" style="1" customWidth="1"/>
    <col min="13244" max="13244" width="43.75" style="1" customWidth="1"/>
    <col min="13245" max="13245" width="13" style="1" customWidth="1"/>
    <col min="13246" max="13307" width="9.5" style="1" customWidth="1"/>
    <col min="13308" max="13498" width="10" style="1"/>
    <col min="13499" max="13499" width="5.5" style="1" customWidth="1"/>
    <col min="13500" max="13500" width="43.75" style="1" customWidth="1"/>
    <col min="13501" max="13501" width="13" style="1" customWidth="1"/>
    <col min="13502" max="13563" width="9.5" style="1" customWidth="1"/>
    <col min="13564" max="13754" width="10" style="1"/>
    <col min="13755" max="13755" width="5.5" style="1" customWidth="1"/>
    <col min="13756" max="13756" width="43.75" style="1" customWidth="1"/>
    <col min="13757" max="13757" width="13" style="1" customWidth="1"/>
    <col min="13758" max="13819" width="9.5" style="1" customWidth="1"/>
    <col min="13820" max="14010" width="10" style="1"/>
    <col min="14011" max="14011" width="5.5" style="1" customWidth="1"/>
    <col min="14012" max="14012" width="43.75" style="1" customWidth="1"/>
    <col min="14013" max="14013" width="13" style="1" customWidth="1"/>
    <col min="14014" max="14075" width="9.5" style="1" customWidth="1"/>
    <col min="14076" max="14266" width="10" style="1"/>
    <col min="14267" max="14267" width="5.5" style="1" customWidth="1"/>
    <col min="14268" max="14268" width="43.75" style="1" customWidth="1"/>
    <col min="14269" max="14269" width="13" style="1" customWidth="1"/>
    <col min="14270" max="14331" width="9.5" style="1" customWidth="1"/>
    <col min="14332" max="14522" width="10" style="1"/>
    <col min="14523" max="14523" width="5.5" style="1" customWidth="1"/>
    <col min="14524" max="14524" width="43.75" style="1" customWidth="1"/>
    <col min="14525" max="14525" width="13" style="1" customWidth="1"/>
    <col min="14526" max="14587" width="9.5" style="1" customWidth="1"/>
    <col min="14588" max="14778" width="10" style="1"/>
    <col min="14779" max="14779" width="5.5" style="1" customWidth="1"/>
    <col min="14780" max="14780" width="43.75" style="1" customWidth="1"/>
    <col min="14781" max="14781" width="13" style="1" customWidth="1"/>
    <col min="14782" max="14843" width="9.5" style="1" customWidth="1"/>
    <col min="14844" max="15034" width="10" style="1"/>
    <col min="15035" max="15035" width="5.5" style="1" customWidth="1"/>
    <col min="15036" max="15036" width="43.75" style="1" customWidth="1"/>
    <col min="15037" max="15037" width="13" style="1" customWidth="1"/>
    <col min="15038" max="15099" width="9.5" style="1" customWidth="1"/>
    <col min="15100" max="15290" width="10" style="1"/>
    <col min="15291" max="15291" width="5.5" style="1" customWidth="1"/>
    <col min="15292" max="15292" width="43.75" style="1" customWidth="1"/>
    <col min="15293" max="15293" width="13" style="1" customWidth="1"/>
    <col min="15294" max="15355" width="9.5" style="1" customWidth="1"/>
    <col min="15356" max="15546" width="10" style="1"/>
    <col min="15547" max="15547" width="5.5" style="1" customWidth="1"/>
    <col min="15548" max="15548" width="43.75" style="1" customWidth="1"/>
    <col min="15549" max="15549" width="13" style="1" customWidth="1"/>
    <col min="15550" max="15611" width="9.5" style="1" customWidth="1"/>
    <col min="15612" max="15802" width="10" style="1"/>
    <col min="15803" max="15803" width="5.5" style="1" customWidth="1"/>
    <col min="15804" max="15804" width="43.75" style="1" customWidth="1"/>
    <col min="15805" max="15805" width="13" style="1" customWidth="1"/>
    <col min="15806" max="15867" width="9.5" style="1" customWidth="1"/>
    <col min="15868" max="16058" width="10" style="1"/>
    <col min="16059" max="16059" width="5.5" style="1" customWidth="1"/>
    <col min="16060" max="16060" width="43.75" style="1" customWidth="1"/>
    <col min="16061" max="16061" width="13" style="1" customWidth="1"/>
    <col min="16062" max="16123" width="9.5" style="1" customWidth="1"/>
    <col min="16124" max="16384" width="10" style="1"/>
  </cols>
  <sheetData>
    <row r="1" spans="1:6" ht="20.25">
      <c r="A1" s="34" t="s">
        <v>2</v>
      </c>
      <c r="B1" s="34"/>
      <c r="C1" s="34"/>
      <c r="D1" s="6"/>
      <c r="E1" s="6"/>
      <c r="F1" s="6"/>
    </row>
    <row r="2" spans="1:6" ht="22.5">
      <c r="A2" s="35" t="s">
        <v>45</v>
      </c>
      <c r="B2" s="35"/>
      <c r="C2" s="35"/>
      <c r="D2" s="35"/>
      <c r="E2" s="35"/>
      <c r="F2" s="35"/>
    </row>
    <row r="3" spans="1:6">
      <c r="A3" s="36" t="s">
        <v>3</v>
      </c>
      <c r="B3" s="36"/>
      <c r="C3" s="36"/>
      <c r="D3" s="36"/>
      <c r="E3" s="36"/>
      <c r="F3" s="36"/>
    </row>
    <row r="4" spans="1:6" s="15" customFormat="1">
      <c r="A4" s="38" t="s">
        <v>6</v>
      </c>
      <c r="B4" s="38"/>
      <c r="C4" s="37" t="s">
        <v>1</v>
      </c>
      <c r="D4" s="39" t="s">
        <v>4</v>
      </c>
      <c r="E4" s="37" t="s">
        <v>5</v>
      </c>
      <c r="F4" s="37" t="s">
        <v>7</v>
      </c>
    </row>
    <row r="5" spans="1:6" s="16" customFormat="1" ht="13.5">
      <c r="A5" s="38"/>
      <c r="B5" s="38"/>
      <c r="C5" s="37"/>
      <c r="D5" s="39"/>
      <c r="E5" s="37"/>
      <c r="F5" s="37"/>
    </row>
    <row r="6" spans="1:6" s="2" customFormat="1" ht="14.25">
      <c r="A6" s="32" t="s">
        <v>0</v>
      </c>
      <c r="B6" s="32"/>
      <c r="C6" s="13"/>
      <c r="D6" s="14">
        <f>D7+D16+D22+D25</f>
        <v>9295.83</v>
      </c>
      <c r="E6" s="14">
        <f>E7+E16+E22+E25</f>
        <v>9295.83</v>
      </c>
      <c r="F6" s="14"/>
    </row>
    <row r="7" spans="1:6" s="2" customFormat="1" ht="21.75" customHeight="1">
      <c r="A7" s="33" t="s">
        <v>20</v>
      </c>
      <c r="B7" s="33"/>
      <c r="C7" s="24" t="s">
        <v>21</v>
      </c>
      <c r="D7" s="18">
        <f>SUM(D8:D15)</f>
        <v>4183.03</v>
      </c>
      <c r="E7" s="18">
        <f>SUM(E8:E15)</f>
        <v>4183.03</v>
      </c>
      <c r="F7" s="24" t="s">
        <v>21</v>
      </c>
    </row>
    <row r="8" spans="1:6" s="2" customFormat="1" ht="21.75" customHeight="1">
      <c r="A8" s="3">
        <v>1</v>
      </c>
      <c r="B8" s="17" t="s">
        <v>17</v>
      </c>
      <c r="C8" s="11" t="s">
        <v>22</v>
      </c>
      <c r="D8" s="18">
        <v>680</v>
      </c>
      <c r="E8" s="18">
        <v>680</v>
      </c>
      <c r="F8" s="28" t="s">
        <v>23</v>
      </c>
    </row>
    <row r="9" spans="1:6" s="2" customFormat="1" ht="33" customHeight="1">
      <c r="A9" s="3">
        <v>2</v>
      </c>
      <c r="B9" s="17" t="s">
        <v>10</v>
      </c>
      <c r="C9" s="12" t="s">
        <v>24</v>
      </c>
      <c r="D9" s="18">
        <v>1044</v>
      </c>
      <c r="E9" s="18">
        <v>1044</v>
      </c>
      <c r="F9" s="19" t="s">
        <v>50</v>
      </c>
    </row>
    <row r="10" spans="1:6" s="2" customFormat="1" ht="21.75" customHeight="1">
      <c r="A10" s="3">
        <v>3</v>
      </c>
      <c r="B10" s="17" t="s">
        <v>25</v>
      </c>
      <c r="C10" s="10" t="s">
        <v>26</v>
      </c>
      <c r="D10" s="18">
        <v>56.03</v>
      </c>
      <c r="E10" s="18">
        <v>56.03</v>
      </c>
      <c r="F10" s="19" t="s">
        <v>51</v>
      </c>
    </row>
    <row r="11" spans="1:6" s="2" customFormat="1" ht="21.75" customHeight="1">
      <c r="A11" s="3">
        <v>4</v>
      </c>
      <c r="B11" s="17" t="s">
        <v>13</v>
      </c>
      <c r="C11" s="10" t="s">
        <v>14</v>
      </c>
      <c r="D11" s="18">
        <v>1000</v>
      </c>
      <c r="E11" s="18">
        <v>1000</v>
      </c>
      <c r="F11" s="23" t="s">
        <v>48</v>
      </c>
    </row>
    <row r="12" spans="1:6" s="2" customFormat="1" ht="21.75" customHeight="1">
      <c r="A12" s="3">
        <v>5</v>
      </c>
      <c r="B12" s="29" t="s">
        <v>15</v>
      </c>
      <c r="C12" s="10" t="s">
        <v>16</v>
      </c>
      <c r="D12" s="18">
        <v>104</v>
      </c>
      <c r="E12" s="18">
        <v>104</v>
      </c>
      <c r="F12" s="30" t="s">
        <v>52</v>
      </c>
    </row>
    <row r="13" spans="1:6" s="2" customFormat="1" ht="36" customHeight="1">
      <c r="A13" s="3">
        <v>6</v>
      </c>
      <c r="B13" s="17" t="s">
        <v>28</v>
      </c>
      <c r="C13" s="11" t="s">
        <v>29</v>
      </c>
      <c r="D13" s="18">
        <v>718</v>
      </c>
      <c r="E13" s="18">
        <v>718</v>
      </c>
      <c r="F13" s="19" t="s">
        <v>49</v>
      </c>
    </row>
    <row r="14" spans="1:6" s="2" customFormat="1" ht="31.5" customHeight="1">
      <c r="A14" s="3">
        <v>7</v>
      </c>
      <c r="B14" s="17" t="s">
        <v>30</v>
      </c>
      <c r="C14" s="10" t="s">
        <v>31</v>
      </c>
      <c r="D14" s="18">
        <v>535</v>
      </c>
      <c r="E14" s="18">
        <v>535</v>
      </c>
      <c r="F14" s="19" t="s">
        <v>54</v>
      </c>
    </row>
    <row r="15" spans="1:6" s="2" customFormat="1" ht="21.75" customHeight="1">
      <c r="A15" s="3">
        <v>8</v>
      </c>
      <c r="B15" s="17" t="s">
        <v>11</v>
      </c>
      <c r="C15" s="10" t="s">
        <v>12</v>
      </c>
      <c r="D15" s="18">
        <v>46</v>
      </c>
      <c r="E15" s="18">
        <v>46</v>
      </c>
      <c r="F15" s="19" t="s">
        <v>27</v>
      </c>
    </row>
    <row r="16" spans="1:6" s="2" customFormat="1" ht="21.75" customHeight="1">
      <c r="A16" s="33" t="s">
        <v>32</v>
      </c>
      <c r="B16" s="33"/>
      <c r="C16" s="24" t="s">
        <v>21</v>
      </c>
      <c r="D16" s="27">
        <f>SUM(D17:D21)</f>
        <v>3013</v>
      </c>
      <c r="E16" s="27">
        <f>SUM(E17:E21)</f>
        <v>3013</v>
      </c>
      <c r="F16" s="24" t="s">
        <v>21</v>
      </c>
    </row>
    <row r="17" spans="1:6" s="4" customFormat="1" ht="28.5" customHeight="1">
      <c r="A17" s="3">
        <v>1</v>
      </c>
      <c r="B17" s="17" t="s">
        <v>18</v>
      </c>
      <c r="C17" s="11" t="s">
        <v>8</v>
      </c>
      <c r="D17" s="18">
        <v>2842</v>
      </c>
      <c r="E17" s="18">
        <v>2842</v>
      </c>
      <c r="F17" s="19" t="s">
        <v>47</v>
      </c>
    </row>
    <row r="18" spans="1:6" s="2" customFormat="1" ht="21.75" customHeight="1">
      <c r="A18" s="21">
        <v>2</v>
      </c>
      <c r="B18" s="22" t="s">
        <v>33</v>
      </c>
      <c r="C18" s="11" t="s">
        <v>34</v>
      </c>
      <c r="D18" s="18">
        <v>35</v>
      </c>
      <c r="E18" s="18">
        <v>35</v>
      </c>
      <c r="F18" s="23" t="s">
        <v>51</v>
      </c>
    </row>
    <row r="19" spans="1:6" s="2" customFormat="1" ht="21.75" customHeight="1">
      <c r="A19" s="3">
        <v>3</v>
      </c>
      <c r="B19" s="22" t="s">
        <v>33</v>
      </c>
      <c r="C19" s="11" t="s">
        <v>35</v>
      </c>
      <c r="D19" s="18">
        <v>16</v>
      </c>
      <c r="E19" s="18">
        <v>16</v>
      </c>
      <c r="F19" s="23" t="s">
        <v>51</v>
      </c>
    </row>
    <row r="20" spans="1:6" s="2" customFormat="1" ht="21.75" customHeight="1">
      <c r="A20" s="21">
        <v>4</v>
      </c>
      <c r="B20" s="17" t="s">
        <v>36</v>
      </c>
      <c r="C20" s="12" t="s">
        <v>37</v>
      </c>
      <c r="D20" s="18">
        <v>20</v>
      </c>
      <c r="E20" s="18">
        <v>20</v>
      </c>
      <c r="F20" s="19" t="s">
        <v>9</v>
      </c>
    </row>
    <row r="21" spans="1:6" s="2" customFormat="1" ht="21.75" customHeight="1">
      <c r="A21" s="3">
        <v>5</v>
      </c>
      <c r="B21" s="17" t="s">
        <v>38</v>
      </c>
      <c r="C21" s="11" t="s">
        <v>39</v>
      </c>
      <c r="D21" s="18">
        <v>100</v>
      </c>
      <c r="E21" s="18">
        <v>100</v>
      </c>
      <c r="F21" s="19" t="s">
        <v>53</v>
      </c>
    </row>
    <row r="22" spans="1:6" s="2" customFormat="1" ht="21.75" customHeight="1">
      <c r="A22" s="31" t="s">
        <v>40</v>
      </c>
      <c r="B22" s="31"/>
      <c r="C22" s="24" t="s">
        <v>21</v>
      </c>
      <c r="D22" s="18">
        <f>D23+D24</f>
        <v>670</v>
      </c>
      <c r="E22" s="18">
        <v>670</v>
      </c>
      <c r="F22" s="24" t="s">
        <v>21</v>
      </c>
    </row>
    <row r="23" spans="1:6" s="4" customFormat="1" ht="21.75" customHeight="1">
      <c r="A23" s="5">
        <v>1</v>
      </c>
      <c r="B23" s="17" t="s">
        <v>41</v>
      </c>
      <c r="C23" s="10" t="s">
        <v>42</v>
      </c>
      <c r="D23" s="18">
        <v>430</v>
      </c>
      <c r="E23" s="18">
        <v>430</v>
      </c>
      <c r="F23" s="19" t="s">
        <v>51</v>
      </c>
    </row>
    <row r="24" spans="1:6" s="6" customFormat="1" ht="21.75" customHeight="1">
      <c r="A24" s="5">
        <v>2</v>
      </c>
      <c r="B24" s="17" t="s">
        <v>41</v>
      </c>
      <c r="C24" s="10" t="s">
        <v>43</v>
      </c>
      <c r="D24" s="20">
        <v>240</v>
      </c>
      <c r="E24" s="20">
        <v>240</v>
      </c>
      <c r="F24" s="19" t="s">
        <v>53</v>
      </c>
    </row>
    <row r="25" spans="1:6" s="7" customFormat="1" ht="21.75" customHeight="1">
      <c r="A25" s="31" t="s">
        <v>44</v>
      </c>
      <c r="B25" s="31"/>
      <c r="C25" s="24" t="s">
        <v>21</v>
      </c>
      <c r="D25" s="26">
        <f>D26</f>
        <v>1429.8</v>
      </c>
      <c r="E25" s="26">
        <f>E26</f>
        <v>1429.8</v>
      </c>
      <c r="F25" s="24" t="s">
        <v>21</v>
      </c>
    </row>
    <row r="26" spans="1:6" s="6" customFormat="1" ht="21.75" customHeight="1">
      <c r="A26" s="5">
        <v>1</v>
      </c>
      <c r="B26" s="17" t="s">
        <v>19</v>
      </c>
      <c r="C26" s="11"/>
      <c r="D26" s="25">
        <v>1429.8</v>
      </c>
      <c r="E26" s="25">
        <v>1429.8</v>
      </c>
      <c r="F26" s="19" t="s">
        <v>46</v>
      </c>
    </row>
  </sheetData>
  <mergeCells count="13">
    <mergeCell ref="A1:C1"/>
    <mergeCell ref="A2:F2"/>
    <mergeCell ref="A3:F3"/>
    <mergeCell ref="F4:F5"/>
    <mergeCell ref="A4:B5"/>
    <mergeCell ref="C4:C5"/>
    <mergeCell ref="D4:D5"/>
    <mergeCell ref="E4:E5"/>
    <mergeCell ref="A25:B25"/>
    <mergeCell ref="A6:B6"/>
    <mergeCell ref="A7:B7"/>
    <mergeCell ref="A16:B16"/>
    <mergeCell ref="A22:B22"/>
  </mergeCells>
  <phoneticPr fontId="2" type="noConversion"/>
  <printOptions horizontalCentered="1"/>
  <pageMargins left="0.31496062992125984" right="0.31496062992125984" top="0.47244094488188981" bottom="0.31496062992125984" header="0.15748031496062992" footer="0.23622047244094491"/>
  <pageSetup paperSize="9" scale="89" firstPageNumber="24" fitToWidth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资金清单</vt:lpstr>
      <vt:lpstr>资金清单!Print_Titles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2018-09-07T02:08:28Z</dcterms:modified>
</cp:coreProperties>
</file>